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renata_vrazelova_msk_cz/Documents/_N_/1 NORMATIVY 2018/2023/Rozpočet dle krajských normativů 2023/Metodika/"/>
    </mc:Choice>
  </mc:AlternateContent>
  <xr:revisionPtr revIDLastSave="13" documentId="8_{C86396F5-951F-4638-8C59-4DAAECE95928}" xr6:coauthVersionLast="46" xr6:coauthVersionMax="46" xr10:uidLastSave="{A9B1993F-B58C-4593-BA15-6EB89F53A7C3}"/>
  <bookViews>
    <workbookView xWindow="-110" yWindow="-110" windowWidth="19420" windowHeight="10420" xr2:uid="{00000000-000D-0000-FFFF-FFFF00000000}"/>
  </bookViews>
  <sheets>
    <sheet name="FR za IČ - obec" sheetId="40" r:id="rId1"/>
    <sheet name="VZOR-platová inventura obec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40" l="1"/>
  <c r="L35" i="40"/>
  <c r="K35" i="40"/>
  <c r="J35" i="40"/>
  <c r="I35" i="40"/>
  <c r="H35" i="40"/>
  <c r="G35" i="40"/>
  <c r="E35" i="40"/>
  <c r="C35" i="40"/>
  <c r="M34" i="40"/>
  <c r="C33" i="40"/>
  <c r="C32" i="40"/>
  <c r="C31" i="40"/>
  <c r="T30" i="40"/>
  <c r="T31" i="40" s="1"/>
  <c r="P30" i="40"/>
  <c r="R30" i="40" s="1"/>
  <c r="M30" i="40"/>
  <c r="M33" i="40" s="1"/>
  <c r="C28" i="40"/>
  <c r="U27" i="40"/>
  <c r="U28" i="40" s="1"/>
  <c r="S28" i="40" s="1"/>
  <c r="Q27" i="40"/>
  <c r="D27" i="40"/>
  <c r="P25" i="40"/>
  <c r="M25" i="40"/>
  <c r="Q25" i="40" s="1"/>
  <c r="S25" i="40" s="1"/>
  <c r="U25" i="40" s="1"/>
  <c r="U24" i="40"/>
  <c r="Q24" i="40"/>
  <c r="T33" i="40" l="1"/>
  <c r="Q30" i="40"/>
  <c r="S30" i="40" s="1"/>
  <c r="S31" i="40" s="1"/>
  <c r="D32" i="40" s="1"/>
  <c r="Q32" i="40" s="1"/>
  <c r="P32" i="40" s="1"/>
  <c r="T35" i="40"/>
  <c r="Q28" i="40"/>
  <c r="D28" i="40"/>
  <c r="Q35" i="40"/>
  <c r="D30" i="40" l="1"/>
  <c r="D33" i="40" s="1"/>
  <c r="S33" i="40" s="1"/>
  <c r="U33" i="40" s="1"/>
  <c r="U30" i="40"/>
  <c r="S35" i="40"/>
  <c r="Q33" i="40"/>
  <c r="Q34" i="40" s="1"/>
  <c r="N32" i="40"/>
  <c r="N33" i="40" s="1"/>
  <c r="P33" i="40"/>
  <c r="O32" i="40" l="1"/>
  <c r="O33" i="40" s="1"/>
  <c r="U35" i="40"/>
  <c r="U31" i="40"/>
  <c r="P34" i="40"/>
  <c r="R33" i="40"/>
  <c r="L8" i="29" l="1"/>
  <c r="N8" i="29" s="1"/>
</calcChain>
</file>

<file path=xl/sharedStrings.xml><?xml version="1.0" encoding="utf-8"?>
<sst xmlns="http://schemas.openxmlformats.org/spreadsheetml/2006/main" count="256" uniqueCount="127">
  <si>
    <t>Název školy (školského zařízení) včetně adresy:</t>
  </si>
  <si>
    <t>Vyplní škola</t>
  </si>
  <si>
    <t>x</t>
  </si>
  <si>
    <t>Přepočtený</t>
  </si>
  <si>
    <t>Průměrný</t>
  </si>
  <si>
    <t>% nenárokových</t>
  </si>
  <si>
    <t>vyplňte pouze šedá pole</t>
  </si>
  <si>
    <t xml:space="preserve">počet </t>
  </si>
  <si>
    <t xml:space="preserve">měs. plat </t>
  </si>
  <si>
    <t>Platové</t>
  </si>
  <si>
    <t>Náhrady</t>
  </si>
  <si>
    <t>Příplatky</t>
  </si>
  <si>
    <t xml:space="preserve">Zvláštní </t>
  </si>
  <si>
    <t xml:space="preserve">Platy za </t>
  </si>
  <si>
    <t>Ostatní</t>
  </si>
  <si>
    <t>nárokové</t>
  </si>
  <si>
    <t>Osobní</t>
  </si>
  <si>
    <t>Odměny</t>
  </si>
  <si>
    <t>nenárokové</t>
  </si>
  <si>
    <t xml:space="preserve">průměrný </t>
  </si>
  <si>
    <t>složek platu</t>
  </si>
  <si>
    <t>Roční objem</t>
  </si>
  <si>
    <t>zaměstnanců</t>
  </si>
  <si>
    <t>tarify</t>
  </si>
  <si>
    <t>platu</t>
  </si>
  <si>
    <t>za vedeni</t>
  </si>
  <si>
    <t>příplatky</t>
  </si>
  <si>
    <t>přesčasy</t>
  </si>
  <si>
    <t>příplatky a</t>
  </si>
  <si>
    <t>složky</t>
  </si>
  <si>
    <t>měsíční plat</t>
  </si>
  <si>
    <t>z tarifních</t>
  </si>
  <si>
    <t>prostředků na platy</t>
  </si>
  <si>
    <t>mzdových prostředků</t>
  </si>
  <si>
    <t>v Kč</t>
  </si>
  <si>
    <t>celkem</t>
  </si>
  <si>
    <t>platů</t>
  </si>
  <si>
    <t xml:space="preserve"> v tis. Kč</t>
  </si>
  <si>
    <t>2a</t>
  </si>
  <si>
    <t>3a</t>
  </si>
  <si>
    <t>3b</t>
  </si>
  <si>
    <t>Zpracoval:</t>
  </si>
  <si>
    <t>Telefon:</t>
  </si>
  <si>
    <t>Datum:</t>
  </si>
  <si>
    <t>ost. náhrady</t>
  </si>
  <si>
    <t>ve školním klubu</t>
  </si>
  <si>
    <t xml:space="preserve">OON </t>
  </si>
  <si>
    <t>bez OON</t>
  </si>
  <si>
    <t>(podklad pro dohodovací řízení)</t>
  </si>
  <si>
    <t>Název školy a školského zařízení:</t>
  </si>
  <si>
    <t>Druh zařízení</t>
  </si>
  <si>
    <t>Pracovní zařazení  zaměstnanců</t>
  </si>
  <si>
    <t xml:space="preserve">Úvazek </t>
  </si>
  <si>
    <t>Platová třída</t>
  </si>
  <si>
    <t>Platový stupeň</t>
  </si>
  <si>
    <t>Platový tarif podle úvazku</t>
  </si>
  <si>
    <t>Příplatek za vedení</t>
  </si>
  <si>
    <t>Zvláštní příplatek celkem</t>
  </si>
  <si>
    <t>Nároková složka platu celkem</t>
  </si>
  <si>
    <t>Osobní příplatek</t>
  </si>
  <si>
    <t>pedagog. zaměst. celkem</t>
  </si>
  <si>
    <t>nepedagog. zaměst. celkem</t>
  </si>
  <si>
    <t>Celkem za druh zařízení - §</t>
  </si>
  <si>
    <t xml:space="preserve">Platová inventura musí obsahovat tyto údaje: </t>
  </si>
  <si>
    <r>
      <t>z toho</t>
    </r>
    <r>
      <rPr>
        <sz val="8"/>
        <rFont val="Tahoma"/>
        <family val="2"/>
      </rPr>
      <t xml:space="preserve"> za třídnictví</t>
    </r>
  </si>
  <si>
    <t>Odměny za</t>
  </si>
  <si>
    <t>ze stát. rozpočtu</t>
  </si>
  <si>
    <t>Zřizovatel: OBEC</t>
  </si>
  <si>
    <t>MŠ</t>
  </si>
  <si>
    <t>ZŠ</t>
  </si>
  <si>
    <t>* označení druhu zařízení (např. MŠ, ZŠ, ŠD, ŠJ), uveďte shodně dle  paragrafů rozpočtové skladby</t>
  </si>
  <si>
    <t>Specializační</t>
  </si>
  <si>
    <t>1.</t>
  </si>
  <si>
    <t>2.</t>
  </si>
  <si>
    <t>3.</t>
  </si>
  <si>
    <t>Specializační příplatek</t>
  </si>
  <si>
    <t xml:space="preserve">Počet dětí, žáků, stravovaných:                   </t>
  </si>
  <si>
    <t>ŠJ; ŠJ - vývařovna; ŠJ - výdejna</t>
  </si>
  <si>
    <t xml:space="preserve">ve školní družině </t>
  </si>
  <si>
    <t xml:space="preserve">Komentář k vyplnění: </t>
  </si>
  <si>
    <t>Stanovený plat celkem</t>
  </si>
  <si>
    <r>
      <t xml:space="preserve">Členění průměrného platu podle jednotlivých složek platu </t>
    </r>
    <r>
      <rPr>
        <b/>
        <sz val="10"/>
        <rFont val="Tahoma"/>
        <family val="2"/>
        <charset val="238"/>
      </rPr>
      <t xml:space="preserve">v Kč </t>
    </r>
    <r>
      <rPr>
        <b/>
        <sz val="10"/>
        <rFont val="Tahoma"/>
        <family val="2"/>
      </rPr>
      <t>(měsíční hodnoty na jednoho zaměstnance)</t>
    </r>
  </si>
  <si>
    <t>3c</t>
  </si>
  <si>
    <t>přespoč. hod.</t>
  </si>
  <si>
    <t>v tis. Kč</t>
  </si>
  <si>
    <t>SŠ</t>
  </si>
  <si>
    <t>Pedagogové celkem</t>
  </si>
  <si>
    <t>Nepedagogové celkem</t>
  </si>
  <si>
    <r>
      <t xml:space="preserve">* členění zaměstnanců dle kategorie (např. ředitel, zástupce ředitele, učitel, </t>
    </r>
    <r>
      <rPr>
        <sz val="8"/>
        <rFont val="Tahoma"/>
        <family val="2"/>
      </rPr>
      <t>THP, účetní, školník atd.)</t>
    </r>
  </si>
  <si>
    <t>IČO:</t>
  </si>
  <si>
    <t>3d</t>
  </si>
  <si>
    <t>Roční objem prostředků z ÚZ 33 353 uvádějte vždy matematicky zaokrouhlený v celých tis. Kč .</t>
  </si>
  <si>
    <t>Označení pracovního zařazení dle Katalogu prací</t>
  </si>
  <si>
    <t>jejichž činnost právnická osoba vykonává</t>
  </si>
  <si>
    <t xml:space="preserve">Výkony a jejich vývoj v jednotlivých školách a školských zařízeních, </t>
  </si>
  <si>
    <t>1a</t>
  </si>
  <si>
    <r>
      <t xml:space="preserve">Upřesnění rozdělení přidělených MP </t>
    </r>
    <r>
      <rPr>
        <b/>
        <sz val="11"/>
        <rFont val="Tahoma"/>
        <family val="2"/>
      </rPr>
      <t xml:space="preserve">ÚZ 33 353 </t>
    </r>
    <r>
      <rPr>
        <sz val="11"/>
        <rFont val="Tahoma"/>
        <family val="2"/>
      </rPr>
      <t>na PNP a OON dle potřeby</t>
    </r>
    <r>
      <rPr>
        <b/>
        <sz val="11"/>
        <rFont val="Tahoma"/>
        <family val="2"/>
      </rPr>
      <t xml:space="preserve"> </t>
    </r>
    <r>
      <rPr>
        <sz val="11"/>
        <rFont val="Tahoma"/>
        <family val="2"/>
      </rPr>
      <t>školy, školského zařízení vč. úpravy limitu počtu zaměstnanců</t>
    </r>
  </si>
  <si>
    <t>ř. 2a = vyčleňte potřebný celkový objem prostředků na OON. Automaticky je upraven rovněž limit počtu zaměstnanců. Jedná-li se o vyčleněné OON na zastupování zaměstnanců v pracovním poměru po dobu jejich dočasné pracovní neschopnosti nebo karantény, je možné organizaci ponechat původní limit.</t>
  </si>
  <si>
    <t>3e</t>
  </si>
  <si>
    <r>
      <t xml:space="preserve">* označení pracovního zařazení dle Katalogu prací uvádějte </t>
    </r>
    <r>
      <rPr>
        <u/>
        <sz val="8"/>
        <rFont val="Tahoma"/>
        <family val="2"/>
        <charset val="238"/>
      </rPr>
      <t>jen u nepedagogických pracovníků</t>
    </r>
  </si>
  <si>
    <t>šk. rok 2021/2022</t>
  </si>
  <si>
    <t xml:space="preserve">Finanční rozvahu zpracujte v případě, nesouhlasíte-li s normativním rozpisem rozpočtu.  </t>
  </si>
  <si>
    <t>Výše uvedené podklady vč. vyjádření ředitele organizace (s identifikací příčin deficitu, způsobu a termínu jejich odstranění) zašlete v termínu, který stanoví obecní úřad obce s rozšířenou působností.</t>
  </si>
  <si>
    <t>Platová inventura k 1. 1. 2023</t>
  </si>
  <si>
    <t>Celkem za organizaci</t>
  </si>
  <si>
    <r>
      <t>* Informace o nadúvazkových hodinách</t>
    </r>
    <r>
      <rPr>
        <sz val="8"/>
        <rFont val="Tahoma"/>
        <family val="2"/>
        <charset val="238"/>
      </rPr>
      <t xml:space="preserve"> (týdenní počet hodin) vč. finančního vyjádření. Rozumí se pravidelná výuka nad stanovený rozsah hodin přímé vyučovací činnosti. Nadúvazkové hodiny pracovníků neuvádějte v přepočtení na plně zaměstnané a nezahrnujte je do platové inventury. Uveďte v komentáři pod zpracovanou platovou inventurou. Členění proveďte rovněž dle § rozpočtové skladby.</t>
    </r>
  </si>
  <si>
    <r>
      <t>* Informace o platových postupech</t>
    </r>
    <r>
      <rPr>
        <sz val="8"/>
        <rFont val="Tahoma"/>
        <family val="2"/>
      </rPr>
      <t xml:space="preserve"> zpracujte v samostatné příloze. Příloha musí obsahovat tyto údaje: např. učitel I. stupně ZŠ, úvazek 1, jeho současné zařazení, např. plat. tř. 12/plat. st. 2, platový postup od 1. 9. 2023 do 3. plat. stupně, zvýšení o 1 350 Kč/měs., potřeba do konce roku 5 400 Kč, atd. za jednotlivé pracovníky, u kterých dochází ke změně platového stupně v roce 2023. Výslednou částku potřebnou na platové postupy za obě kategorie zaměstnanců zapracujte do příslušné finanční rozvahy, tzn. přičtěte k průměrné výši tarifních platů. Příklad výpočtu: 5 400 Kč/12/celkový přepočtený počet zaměstnanců organizace. Výsledná hodnota se rovná měsíční potřebě finančních prostředků na platové postupy. </t>
    </r>
  </si>
  <si>
    <r>
      <t xml:space="preserve">* přepočtený počet zaměstnanců (bez nadúvazkových hodin a práce přesčas) a jejich zařazení do platových tříd a stupňů vč. odpovídajících  mzdových prostředků a zařazení v souladu s Katalogem prací (Nařízení vlády č. 222/2010 Sb., o katalogu prací ve veřejných službách a správě, ve znění pozdějších předpisů) uveďte </t>
    </r>
    <r>
      <rPr>
        <u/>
        <sz val="8"/>
        <rFont val="Tahoma"/>
        <family val="2"/>
      </rPr>
      <t>jednotlivě za  každého zaměstnance,</t>
    </r>
    <r>
      <rPr>
        <sz val="8"/>
        <rFont val="Tahoma"/>
        <family val="2"/>
      </rPr>
      <t xml:space="preserve"> např. mzdová účetní  1.02.02 - úvazek 0,56, pl. tř. 9/pl. st. 6 = 14 440 Kč atd.</t>
    </r>
  </si>
  <si>
    <t>Finanční rozvaha rozpisu počtu zaměstnanců a prostředků na platy pro školy a školská zařízení v roce 2023</t>
  </si>
  <si>
    <t>šk. rok 2022/2023</t>
  </si>
  <si>
    <t>Očekávané
výkony k 1. 9. 2023</t>
  </si>
  <si>
    <r>
      <t xml:space="preserve">Skutečný přep. počet zaměstnanců a </t>
    </r>
    <r>
      <rPr>
        <b/>
        <sz val="11"/>
        <rFont val="Tahoma"/>
        <family val="2"/>
        <charset val="238"/>
      </rPr>
      <t>skutečné čerpání</t>
    </r>
    <r>
      <rPr>
        <sz val="11"/>
        <rFont val="Tahoma"/>
        <family val="2"/>
      </rPr>
      <t xml:space="preserve"> mzdových prostředků v roce </t>
    </r>
    <r>
      <rPr>
        <b/>
        <sz val="11"/>
        <rFont val="Tahoma"/>
        <family val="2"/>
        <charset val="238"/>
      </rPr>
      <t>2022</t>
    </r>
    <r>
      <rPr>
        <sz val="11"/>
        <rFont val="Tahoma"/>
        <family val="2"/>
      </rPr>
      <t xml:space="preserve"> za IČO ze </t>
    </r>
    <r>
      <rPr>
        <b/>
        <sz val="11"/>
        <rFont val="Tahoma"/>
        <family val="2"/>
        <charset val="238"/>
      </rPr>
      <t>SR vč. ESF na 1 zaměstnance</t>
    </r>
  </si>
  <si>
    <r>
      <t xml:space="preserve">Skutečný přep. počet zaměstnanců a </t>
    </r>
    <r>
      <rPr>
        <b/>
        <sz val="11"/>
        <rFont val="Tahoma"/>
        <family val="2"/>
        <charset val="238"/>
      </rPr>
      <t>skutečné čerpání</t>
    </r>
    <r>
      <rPr>
        <sz val="11"/>
        <rFont val="Tahoma"/>
        <family val="2"/>
      </rPr>
      <t xml:space="preserve"> mzdových prostředků v roce </t>
    </r>
    <r>
      <rPr>
        <b/>
        <sz val="11"/>
        <rFont val="Tahoma"/>
        <family val="2"/>
        <charset val="238"/>
      </rPr>
      <t>2022</t>
    </r>
    <r>
      <rPr>
        <sz val="11"/>
        <rFont val="Tahoma"/>
        <family val="2"/>
      </rPr>
      <t xml:space="preserve"> za IČO pouze </t>
    </r>
    <r>
      <rPr>
        <b/>
        <sz val="11"/>
        <rFont val="Tahoma"/>
        <family val="2"/>
        <charset val="238"/>
      </rPr>
      <t>ÚZ 33 353
(jen přímé výdaje na vzdělávání bez ukrajinského asistenta pedagoga)</t>
    </r>
  </si>
  <si>
    <r>
      <t xml:space="preserve">ř. 1a = skutečně vyplacené prostředky na platy a OON vč. počtu pedagogických a nepedagogických zaměstnanců celkem ze státního rozpočtu </t>
    </r>
    <r>
      <rPr>
        <b/>
        <sz val="12"/>
        <color rgb="FFFF0000"/>
        <rFont val="Tahoma"/>
        <family val="2"/>
        <charset val="238"/>
      </rPr>
      <t>včetně ESF</t>
    </r>
    <r>
      <rPr>
        <b/>
        <sz val="12"/>
        <rFont val="Tahoma"/>
        <family val="2"/>
        <charset val="238"/>
      </rPr>
      <t>, které jste uvedli v oddíle I. výkazu P 1-04 za 1. - 4. čtvrtletí 2022 přepočtené na 1 zaměstnance měsíčně</t>
    </r>
  </si>
  <si>
    <r>
      <t>ř. 1 = skutečně vyplacené prostředky na platy a OON vč. počtu pedagogických a nepedagogických zaměstnanců celkem</t>
    </r>
    <r>
      <rPr>
        <b/>
        <sz val="12"/>
        <color rgb="FFFF0000"/>
        <rFont val="Tahoma"/>
        <family val="2"/>
        <charset val="238"/>
      </rPr>
      <t xml:space="preserve"> pouze ÚZ 33 353</t>
    </r>
    <r>
      <rPr>
        <b/>
        <sz val="12"/>
        <rFont val="Tahoma"/>
        <family val="2"/>
        <charset val="238"/>
      </rPr>
      <t xml:space="preserve"> (tj. přímé výdaje na vzdělávání za rok 2022 vč. podpůrných opatření bez ukrajinského asistenta pedagoga)</t>
    </r>
  </si>
  <si>
    <r>
      <t>Celkový objem mzdových prostředků a normativní počet zaměstnanců přidělený na rok</t>
    </r>
    <r>
      <rPr>
        <b/>
        <sz val="11"/>
        <rFont val="Tahoma"/>
        <family val="2"/>
        <charset val="238"/>
      </rPr>
      <t xml:space="preserve"> 2023 </t>
    </r>
    <r>
      <rPr>
        <sz val="11"/>
        <rFont val="Tahoma"/>
        <family val="2"/>
      </rPr>
      <t xml:space="preserve">celkem za IČO - </t>
    </r>
    <r>
      <rPr>
        <b/>
        <sz val="11"/>
        <rFont val="Tahoma"/>
        <family val="2"/>
        <charset val="238"/>
      </rPr>
      <t xml:space="preserve">ÚZ 33 353 </t>
    </r>
  </si>
  <si>
    <r>
      <t>ř. 2 = normativní rozpis mzdových prostředků a počet zaměstnanců pro rok 2023 stanovený krajským úřadem včetně prostředků napočtených MŠMT -</t>
    </r>
    <r>
      <rPr>
        <b/>
        <sz val="12"/>
        <color rgb="FFFF0000"/>
        <rFont val="Tahoma"/>
        <family val="2"/>
        <charset val="238"/>
      </rPr>
      <t xml:space="preserve"> jen ÚZ 33 353</t>
    </r>
  </si>
  <si>
    <r>
      <rPr>
        <b/>
        <sz val="10"/>
        <rFont val="Tahoma"/>
        <family val="2"/>
        <charset val="238"/>
      </rPr>
      <t xml:space="preserve">Skutečný počet </t>
    </r>
    <r>
      <rPr>
        <sz val="10"/>
        <rFont val="Tahoma"/>
        <family val="2"/>
        <charset val="238"/>
      </rPr>
      <t xml:space="preserve">zaměstnanců a </t>
    </r>
    <r>
      <rPr>
        <b/>
        <sz val="10"/>
        <rFont val="Tahoma"/>
        <family val="2"/>
        <charset val="238"/>
      </rPr>
      <t>skutečná potřeba</t>
    </r>
    <r>
      <rPr>
        <sz val="10"/>
        <rFont val="Tahoma"/>
        <family val="2"/>
        <charset val="238"/>
      </rPr>
      <t xml:space="preserve"> mzdových prostředků dané organizace v roce 2023 (bez promítnutí změny výkonů od 1. 9. 2023)</t>
    </r>
  </si>
  <si>
    <t xml:space="preserve">Současně s finanční rozvahou zpracujte i platovou inventuru za všechny zaměstnance organizace k 1. 1. 2023 dle "VZOROVÉ platové inventury".  </t>
  </si>
  <si>
    <t>Rozdíl mezi normativně stanoveným objemem MP vč. počtu zaměstnanců a skutečnou potřebou organizace v roce 2023</t>
  </si>
  <si>
    <t>Vývoj skutečného průměrného platu 2023 oproti skutečnosti roku 2022 v % vyjádření</t>
  </si>
  <si>
    <t>ř. 3 = uveďte skutečný počet zaměstnanců k 1. 1. 2023 vč. AP k žákům se spec. vzděl. potřebami a školních psychologů/speciálních pedagogů, pokud jsou hrazeni z ÚZ 33 353, a k tomu odpovídající mzdové prostředky</t>
  </si>
  <si>
    <t>Neuvádějte úvazky a platy zaměstnanců, pokud jsou hrazeni např. ze Šablon apod. Neuvádějte ani úvazky a platy ukrajinských asistentů pedagoga, kteří budou v roce 2023 financovaní z dalších účelových prostředků stanovených MŠMT.</t>
  </si>
  <si>
    <t>Ředitel školy:</t>
  </si>
  <si>
    <t>Finanční prostředky k přerozdělení na jednoho skutečného zaměstnance měsíčně (v Kč)</t>
  </si>
  <si>
    <t>Průměrný plat na jednoho skutečného zaměstnance (v Kč) po přerozdělení přidělených finančních prostředků</t>
  </si>
  <si>
    <t>Průměrný plat na jednoho skutečného zaměstnance (v %) po přerozdělení přidělených finančních prostředků a dopad do vývoje průměrného platu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</si>
</sst>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_K_č"/>
    <numFmt numFmtId="165" formatCode="0.0"/>
    <numFmt numFmtId="166" formatCode="0.0%"/>
    <numFmt numFmtId="167" formatCode="#,##0.00\ &quot;Kč&quot;"/>
    <numFmt numFmtId="168" formatCode="#,##0.0"/>
  </numFmts>
  <fonts count="50" x14ac:knownFonts="1">
    <font>
      <sz val="10"/>
      <name val="Arial"/>
      <charset val="238"/>
    </font>
    <font>
      <sz val="10"/>
      <name val="Arial CE"/>
      <charset val="238"/>
    </font>
    <font>
      <b/>
      <i/>
      <sz val="14"/>
      <name val="Tahoma"/>
      <family val="2"/>
    </font>
    <font>
      <sz val="14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b/>
      <sz val="10"/>
      <color indexed="10"/>
      <name val="Tahoma"/>
      <family val="2"/>
    </font>
    <font>
      <b/>
      <sz val="14"/>
      <name val="Tahoma"/>
      <family val="2"/>
    </font>
    <font>
      <sz val="12"/>
      <color indexed="8"/>
      <name val="Tahoma"/>
      <family val="2"/>
    </font>
    <font>
      <sz val="14"/>
      <color indexed="8"/>
      <name val="Tahoma"/>
      <family val="2"/>
    </font>
    <font>
      <i/>
      <sz val="12"/>
      <name val="Tahoma"/>
      <family val="2"/>
    </font>
    <font>
      <b/>
      <sz val="10"/>
      <name val="Tahoma"/>
      <family val="2"/>
      <charset val="238"/>
    </font>
    <font>
      <b/>
      <sz val="9"/>
      <name val="Tahoma"/>
      <family val="2"/>
    </font>
    <font>
      <sz val="8"/>
      <name val="Tahoma"/>
      <family val="2"/>
    </font>
    <font>
      <sz val="8"/>
      <color indexed="10"/>
      <name val="Tahoma"/>
      <family val="2"/>
    </font>
    <font>
      <b/>
      <sz val="8"/>
      <name val="Tahoma"/>
      <family val="2"/>
    </font>
    <font>
      <b/>
      <i/>
      <sz val="8"/>
      <name val="Tahoma"/>
      <family val="2"/>
    </font>
    <font>
      <sz val="10"/>
      <color indexed="60"/>
      <name val="Tahoma"/>
      <family val="2"/>
    </font>
    <font>
      <b/>
      <sz val="8"/>
      <color indexed="10"/>
      <name val="Tahoma"/>
      <family val="2"/>
    </font>
    <font>
      <u/>
      <sz val="8"/>
      <name val="Tahoma"/>
      <family val="2"/>
    </font>
    <font>
      <b/>
      <sz val="12"/>
      <name val="Tahoma"/>
      <family val="2"/>
      <charset val="238"/>
    </font>
    <font>
      <sz val="10"/>
      <color indexed="10"/>
      <name val="Tahoma"/>
      <family val="2"/>
    </font>
    <font>
      <b/>
      <sz val="10"/>
      <color indexed="10"/>
      <name val="Tahoma"/>
      <family val="2"/>
      <charset val="238"/>
    </font>
    <font>
      <sz val="10"/>
      <color indexed="10"/>
      <name val="Arial"/>
      <family val="2"/>
      <charset val="238"/>
    </font>
    <font>
      <sz val="8"/>
      <name val="Tahoma"/>
      <family val="2"/>
      <charset val="238"/>
    </font>
    <font>
      <sz val="11"/>
      <name val="Tahoma"/>
      <family val="2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b/>
      <sz val="11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6"/>
      <name val="Tahoma"/>
      <family val="2"/>
      <charset val="238"/>
    </font>
    <font>
      <sz val="16"/>
      <name val="Tahoma"/>
      <family val="2"/>
      <charset val="238"/>
    </font>
    <font>
      <b/>
      <sz val="18"/>
      <name val="Tahoma"/>
      <family val="2"/>
    </font>
    <font>
      <b/>
      <sz val="12"/>
      <color rgb="FFFF0000"/>
      <name val="Tahoma"/>
      <family val="2"/>
      <charset val="238"/>
    </font>
    <font>
      <i/>
      <sz val="10"/>
      <name val="Arial"/>
      <family val="2"/>
      <charset val="238"/>
    </font>
    <font>
      <sz val="12"/>
      <name val="Tahoma"/>
      <family val="2"/>
      <charset val="238"/>
    </font>
    <font>
      <i/>
      <sz val="10"/>
      <name val="Tahoma"/>
      <family val="2"/>
    </font>
    <font>
      <i/>
      <sz val="12"/>
      <name val="Tahoma"/>
      <family val="2"/>
      <charset val="238"/>
    </font>
    <font>
      <b/>
      <i/>
      <sz val="18"/>
      <color indexed="10"/>
      <name val="Tahoma"/>
      <family val="2"/>
    </font>
    <font>
      <sz val="18"/>
      <name val="Arial"/>
      <family val="2"/>
      <charset val="238"/>
    </font>
    <font>
      <b/>
      <i/>
      <sz val="10"/>
      <name val="Tahoma"/>
      <family val="2"/>
      <charset val="238"/>
    </font>
    <font>
      <i/>
      <sz val="10"/>
      <name val="Tahoma"/>
      <family val="2"/>
      <charset val="238"/>
    </font>
    <font>
      <i/>
      <sz val="12"/>
      <color indexed="8"/>
      <name val="Tahoma"/>
      <family val="2"/>
      <charset val="238"/>
    </font>
    <font>
      <u/>
      <sz val="8"/>
      <name val="Tahoma"/>
      <family val="2"/>
      <charset val="238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5">
    <xf numFmtId="0" fontId="0" fillId="0" borderId="0" xfId="0"/>
    <xf numFmtId="3" fontId="12" fillId="0" borderId="12" xfId="2" applyNumberFormat="1" applyFont="1" applyFill="1" applyBorder="1" applyAlignment="1" applyProtection="1">
      <alignment horizontal="center" vertical="center"/>
    </xf>
    <xf numFmtId="3" fontId="12" fillId="0" borderId="13" xfId="2" applyNumberFormat="1" applyFont="1" applyFill="1" applyBorder="1" applyAlignment="1" applyProtection="1">
      <alignment horizontal="center" vertical="center"/>
    </xf>
    <xf numFmtId="3" fontId="12" fillId="0" borderId="5" xfId="2" applyNumberFormat="1" applyFont="1" applyFill="1" applyBorder="1" applyAlignment="1" applyProtection="1">
      <alignment horizontal="center" vertical="center"/>
    </xf>
    <xf numFmtId="3" fontId="8" fillId="0" borderId="19" xfId="2" applyNumberFormat="1" applyFont="1" applyFill="1" applyBorder="1" applyAlignment="1" applyProtection="1">
      <alignment horizontal="center" vertical="center"/>
    </xf>
    <xf numFmtId="3" fontId="8" fillId="0" borderId="20" xfId="2" applyNumberFormat="1" applyFont="1" applyFill="1" applyBorder="1" applyAlignment="1" applyProtection="1">
      <alignment horizontal="center" vertical="center"/>
    </xf>
    <xf numFmtId="3" fontId="8" fillId="0" borderId="4" xfId="2" applyNumberFormat="1" applyFont="1" applyFill="1" applyBorder="1" applyAlignment="1" applyProtection="1">
      <alignment horizontal="center" vertical="center"/>
    </xf>
    <xf numFmtId="3" fontId="7" fillId="0" borderId="18" xfId="2" applyNumberFormat="1" applyFont="1" applyFill="1" applyBorder="1" applyAlignment="1" applyProtection="1">
      <alignment horizontal="center" vertical="center"/>
    </xf>
    <xf numFmtId="3" fontId="7" fillId="0" borderId="14" xfId="2" applyNumberFormat="1" applyFont="1" applyFill="1" applyBorder="1" applyAlignment="1" applyProtection="1">
      <alignment horizontal="center" vertical="center"/>
    </xf>
    <xf numFmtId="3" fontId="12" fillId="0" borderId="24" xfId="2" applyNumberFormat="1" applyFont="1" applyFill="1" applyBorder="1" applyAlignment="1" applyProtection="1">
      <alignment horizontal="center" vertical="center"/>
    </xf>
    <xf numFmtId="0" fontId="9" fillId="0" borderId="0" xfId="2" applyFont="1" applyFill="1" applyBorder="1" applyAlignment="1" applyProtection="1">
      <alignment vertical="center"/>
      <protection locked="0"/>
    </xf>
    <xf numFmtId="0" fontId="5" fillId="0" borderId="0" xfId="2" applyFont="1" applyFill="1" applyAlignment="1" applyProtection="1">
      <alignment horizontal="center" vertical="center"/>
      <protection locked="0"/>
    </xf>
    <xf numFmtId="3" fontId="8" fillId="0" borderId="31" xfId="2" applyNumberFormat="1" applyFont="1" applyFill="1" applyBorder="1" applyAlignment="1" applyProtection="1">
      <alignment horizontal="center" vertical="center"/>
    </xf>
    <xf numFmtId="0" fontId="17" fillId="0" borderId="15" xfId="1" applyFont="1" applyFill="1" applyBorder="1" applyAlignment="1" applyProtection="1">
      <alignment horizontal="center" vertical="center" wrapText="1"/>
      <protection locked="0"/>
    </xf>
    <xf numFmtId="0" fontId="17" fillId="0" borderId="32" xfId="1" applyFont="1" applyFill="1" applyBorder="1" applyAlignment="1" applyProtection="1">
      <alignment horizontal="center" vertical="center" wrapText="1"/>
      <protection locked="0"/>
    </xf>
    <xf numFmtId="0" fontId="17" fillId="0" borderId="16" xfId="1" applyFont="1" applyFill="1" applyBorder="1" applyAlignment="1" applyProtection="1">
      <alignment horizontal="center" vertical="center" wrapText="1"/>
      <protection locked="0"/>
    </xf>
    <xf numFmtId="0" fontId="17" fillId="0" borderId="10" xfId="1" applyFont="1" applyFill="1" applyBorder="1" applyAlignment="1" applyProtection="1">
      <alignment horizontal="center" vertical="center" wrapText="1"/>
      <protection locked="0"/>
    </xf>
    <xf numFmtId="0" fontId="19" fillId="0" borderId="11" xfId="1" applyFont="1" applyFill="1" applyBorder="1" applyAlignment="1" applyProtection="1">
      <alignment horizontal="center" vertical="center" wrapText="1"/>
      <protection locked="0"/>
    </xf>
    <xf numFmtId="0" fontId="17" fillId="0" borderId="17" xfId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3" fontId="7" fillId="0" borderId="23" xfId="2" applyNumberFormat="1" applyFont="1" applyFill="1" applyBorder="1" applyAlignment="1" applyProtection="1">
      <alignment horizontal="center" vertical="center"/>
    </xf>
    <xf numFmtId="3" fontId="7" fillId="0" borderId="39" xfId="2" applyNumberFormat="1" applyFont="1" applyFill="1" applyBorder="1" applyAlignment="1" applyProtection="1">
      <alignment horizontal="center" vertical="center"/>
    </xf>
    <xf numFmtId="3" fontId="13" fillId="0" borderId="17" xfId="2" applyNumberFormat="1" applyFont="1" applyFill="1" applyBorder="1" applyAlignment="1" applyProtection="1">
      <alignment horizontal="center" vertical="center"/>
      <protection locked="0"/>
    </xf>
    <xf numFmtId="3" fontId="3" fillId="0" borderId="17" xfId="2" applyNumberFormat="1" applyFont="1" applyFill="1" applyBorder="1" applyAlignment="1" applyProtection="1">
      <alignment horizontal="center" vertical="center"/>
      <protection locked="0"/>
    </xf>
    <xf numFmtId="3" fontId="11" fillId="0" borderId="17" xfId="2" applyNumberFormat="1" applyFont="1" applyFill="1" applyBorder="1" applyAlignment="1" applyProtection="1">
      <alignment horizontal="center" vertical="center"/>
      <protection locked="0"/>
    </xf>
    <xf numFmtId="166" fontId="8" fillId="0" borderId="17" xfId="2" applyNumberFormat="1" applyFont="1" applyFill="1" applyBorder="1" applyAlignment="1" applyProtection="1">
      <alignment horizontal="center" vertical="center"/>
      <protection locked="0"/>
    </xf>
    <xf numFmtId="2" fontId="9" fillId="0" borderId="17" xfId="2" applyNumberFormat="1" applyFont="1" applyFill="1" applyBorder="1" applyAlignment="1" applyProtection="1">
      <alignment horizontal="center" vertical="center"/>
      <protection locked="0"/>
    </xf>
    <xf numFmtId="0" fontId="17" fillId="0" borderId="15" xfId="1" applyFont="1" applyBorder="1" applyAlignment="1" applyProtection="1">
      <alignment horizontal="center" vertical="center" wrapText="1"/>
      <protection locked="0"/>
    </xf>
    <xf numFmtId="4" fontId="35" fillId="2" borderId="32" xfId="2" applyNumberFormat="1" applyFont="1" applyFill="1" applyBorder="1" applyAlignment="1" applyProtection="1">
      <alignment horizontal="center" vertical="center"/>
      <protection locked="0"/>
    </xf>
    <xf numFmtId="3" fontId="35" fillId="0" borderId="15" xfId="2" applyNumberFormat="1" applyFont="1" applyFill="1" applyBorder="1" applyAlignment="1" applyProtection="1">
      <alignment horizontal="center" vertical="center"/>
    </xf>
    <xf numFmtId="3" fontId="36" fillId="2" borderId="46" xfId="2" applyNumberFormat="1" applyFont="1" applyFill="1" applyBorder="1" applyAlignment="1" applyProtection="1">
      <alignment horizontal="center" vertical="center"/>
      <protection locked="0"/>
    </xf>
    <xf numFmtId="3" fontId="36" fillId="2" borderId="10" xfId="2" applyNumberFormat="1" applyFont="1" applyFill="1" applyBorder="1" applyAlignment="1" applyProtection="1">
      <alignment horizontal="center" vertical="center"/>
      <protection locked="0"/>
    </xf>
    <xf numFmtId="3" fontId="36" fillId="2" borderId="47" xfId="2" applyNumberFormat="1" applyFont="1" applyFill="1" applyBorder="1" applyAlignment="1" applyProtection="1">
      <alignment horizontal="center" vertical="center"/>
      <protection locked="0"/>
    </xf>
    <xf numFmtId="3" fontId="36" fillId="2" borderId="48" xfId="2" applyNumberFormat="1" applyFont="1" applyFill="1" applyBorder="1" applyAlignment="1" applyProtection="1">
      <alignment horizontal="center" vertical="center"/>
      <protection locked="0"/>
    </xf>
    <xf numFmtId="3" fontId="36" fillId="2" borderId="49" xfId="2" applyNumberFormat="1" applyFont="1" applyFill="1" applyBorder="1" applyAlignment="1" applyProtection="1">
      <alignment horizontal="center" vertical="center"/>
      <protection locked="0"/>
    </xf>
    <xf numFmtId="166" fontId="36" fillId="0" borderId="17" xfId="2" applyNumberFormat="1" applyFont="1" applyFill="1" applyBorder="1" applyAlignment="1" applyProtection="1">
      <alignment horizontal="center" vertical="center"/>
    </xf>
    <xf numFmtId="3" fontId="35" fillId="0" borderId="32" xfId="2" applyNumberFormat="1" applyFont="1" applyFill="1" applyBorder="1" applyAlignment="1" applyProtection="1">
      <alignment horizontal="center" vertical="center"/>
    </xf>
    <xf numFmtId="0" fontId="34" fillId="0" borderId="0" xfId="2" applyFont="1" applyFill="1" applyBorder="1" applyAlignment="1" applyProtection="1">
      <alignment vertical="center"/>
      <protection locked="0"/>
    </xf>
    <xf numFmtId="3" fontId="34" fillId="0" borderId="41" xfId="2" applyNumberFormat="1" applyFont="1" applyFill="1" applyBorder="1" applyAlignment="1" applyProtection="1">
      <alignment horizontal="center" vertical="center"/>
    </xf>
    <xf numFmtId="166" fontId="33" fillId="0" borderId="18" xfId="2" applyNumberFormat="1" applyFont="1" applyFill="1" applyBorder="1" applyAlignment="1" applyProtection="1">
      <alignment horizontal="center" vertical="center"/>
    </xf>
    <xf numFmtId="3" fontId="34" fillId="0" borderId="42" xfId="2" applyNumberFormat="1" applyFont="1" applyFill="1" applyBorder="1" applyAlignment="1" applyProtection="1">
      <alignment horizontal="center" vertical="center"/>
    </xf>
    <xf numFmtId="165" fontId="33" fillId="0" borderId="14" xfId="2" applyNumberFormat="1" applyFont="1" applyFill="1" applyBorder="1" applyAlignment="1" applyProtection="1">
      <alignment horizontal="center" vertical="center"/>
    </xf>
    <xf numFmtId="3" fontId="34" fillId="2" borderId="14" xfId="2" applyNumberFormat="1" applyFont="1" applyFill="1" applyBorder="1" applyAlignment="1" applyProtection="1">
      <alignment horizontal="center" vertical="center"/>
      <protection locked="0"/>
    </xf>
    <xf numFmtId="3" fontId="34" fillId="0" borderId="43" xfId="2" applyNumberFormat="1" applyFont="1" applyFill="1" applyBorder="1" applyAlignment="1" applyProtection="1">
      <alignment horizontal="center" vertical="center"/>
    </xf>
    <xf numFmtId="3" fontId="36" fillId="0" borderId="15" xfId="2" applyNumberFormat="1" applyFont="1" applyFill="1" applyBorder="1" applyAlignment="1" applyProtection="1">
      <alignment horizontal="center" vertical="center"/>
    </xf>
    <xf numFmtId="0" fontId="35" fillId="0" borderId="0" xfId="2" applyFont="1" applyFill="1" applyBorder="1" applyAlignment="1" applyProtection="1">
      <alignment vertical="center"/>
      <protection locked="0"/>
    </xf>
    <xf numFmtId="3" fontId="35" fillId="4" borderId="15" xfId="2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9" fillId="0" borderId="60" xfId="2" applyFont="1" applyFill="1" applyBorder="1" applyAlignment="1" applyProtection="1">
      <alignment vertical="center"/>
      <protection locked="0"/>
    </xf>
    <xf numFmtId="0" fontId="2" fillId="0" borderId="0" xfId="2" applyFont="1" applyFill="1" applyAlignment="1" applyProtection="1">
      <alignment horizontal="center" vertical="center"/>
      <protection locked="0"/>
    </xf>
    <xf numFmtId="0" fontId="11" fillId="0" borderId="0" xfId="2" applyFont="1" applyFill="1" applyAlignment="1" applyProtection="1">
      <alignment vertical="center"/>
      <protection locked="0"/>
    </xf>
    <xf numFmtId="2" fontId="3" fillId="0" borderId="0" xfId="2" applyNumberFormat="1" applyFont="1" applyFill="1" applyAlignment="1" applyProtection="1">
      <alignment horizontal="center" vertical="center"/>
      <protection locked="0"/>
    </xf>
    <xf numFmtId="164" fontId="3" fillId="0" borderId="0" xfId="2" applyNumberFormat="1" applyFont="1" applyFill="1" applyAlignment="1" applyProtection="1">
      <alignment horizontal="center" vertical="center"/>
      <protection locked="0"/>
    </xf>
    <xf numFmtId="3" fontId="3" fillId="0" borderId="0" xfId="2" applyNumberFormat="1" applyFont="1" applyFill="1" applyAlignment="1" applyProtection="1">
      <alignment horizontal="center" vertical="center"/>
      <protection locked="0"/>
    </xf>
    <xf numFmtId="0" fontId="3" fillId="0" borderId="0" xfId="2" applyFont="1" applyFill="1" applyAlignment="1" applyProtection="1">
      <alignment horizontal="center" vertical="center"/>
      <protection locked="0"/>
    </xf>
    <xf numFmtId="0" fontId="4" fillId="0" borderId="0" xfId="2" applyFont="1" applyFill="1" applyAlignment="1" applyProtection="1">
      <alignment vertical="center"/>
      <protection locked="0"/>
    </xf>
    <xf numFmtId="2" fontId="4" fillId="0" borderId="0" xfId="2" applyNumberFormat="1" applyFont="1" applyFill="1" applyAlignment="1" applyProtection="1">
      <alignment horizontal="center" vertical="center"/>
      <protection locked="0"/>
    </xf>
    <xf numFmtId="164" fontId="4" fillId="0" borderId="0" xfId="2" applyNumberFormat="1" applyFont="1" applyFill="1" applyAlignment="1" applyProtection="1">
      <alignment horizontal="center" vertical="center"/>
      <protection locked="0"/>
    </xf>
    <xf numFmtId="3" fontId="4" fillId="0" borderId="0" xfId="2" applyNumberFormat="1" applyFont="1" applyFill="1" applyAlignment="1" applyProtection="1">
      <alignment horizontal="center" vertical="center"/>
      <protection locked="0"/>
    </xf>
    <xf numFmtId="0" fontId="4" fillId="0" borderId="0" xfId="2" applyFont="1" applyFill="1" applyAlignment="1" applyProtection="1">
      <alignment horizontal="center" vertical="center"/>
      <protection locked="0"/>
    </xf>
    <xf numFmtId="3" fontId="6" fillId="0" borderId="0" xfId="2" applyNumberFormat="1" applyFont="1" applyFill="1" applyAlignment="1" applyProtection="1">
      <alignment horizontal="center" vertical="center"/>
      <protection locked="0"/>
    </xf>
    <xf numFmtId="0" fontId="7" fillId="0" borderId="0" xfId="2" applyFont="1" applyFill="1" applyAlignment="1" applyProtection="1">
      <alignment vertical="center"/>
      <protection locked="0"/>
    </xf>
    <xf numFmtId="0" fontId="1" fillId="0" borderId="0" xfId="2" applyAlignment="1" applyProtection="1">
      <alignment horizontal="center" vertical="center"/>
      <protection locked="0"/>
    </xf>
    <xf numFmtId="0" fontId="1" fillId="0" borderId="0" xfId="2" applyFont="1" applyAlignment="1" applyProtection="1">
      <alignment vertical="center"/>
      <protection locked="0"/>
    </xf>
    <xf numFmtId="0" fontId="1" fillId="0" borderId="0" xfId="2" applyAlignment="1" applyProtection="1">
      <alignment vertical="center"/>
      <protection locked="0"/>
    </xf>
    <xf numFmtId="0" fontId="6" fillId="0" borderId="0" xfId="2" applyFont="1" applyFill="1" applyAlignment="1" applyProtection="1">
      <alignment horizontal="center" vertical="center"/>
      <protection locked="0"/>
    </xf>
    <xf numFmtId="2" fontId="7" fillId="0" borderId="0" xfId="2" applyNumberFormat="1" applyFont="1" applyFill="1" applyBorder="1" applyAlignment="1" applyProtection="1">
      <alignment horizontal="left" vertical="center"/>
      <protection locked="0"/>
    </xf>
    <xf numFmtId="0" fontId="8" fillId="2" borderId="0" xfId="2" applyFont="1" applyFill="1" applyAlignment="1" applyProtection="1">
      <alignment horizontal="center" vertical="center"/>
      <protection locked="0"/>
    </xf>
    <xf numFmtId="3" fontId="8" fillId="2" borderId="0" xfId="2" applyNumberFormat="1" applyFont="1" applyFill="1" applyAlignment="1" applyProtection="1">
      <alignment horizontal="center" vertical="center"/>
      <protection locked="0"/>
    </xf>
    <xf numFmtId="3" fontId="6" fillId="2" borderId="0" xfId="2" applyNumberFormat="1" applyFont="1" applyFill="1" applyAlignment="1" applyProtection="1">
      <alignment horizontal="center" vertical="center"/>
      <protection locked="0"/>
    </xf>
    <xf numFmtId="0" fontId="8" fillId="2" borderId="0" xfId="2" applyFont="1" applyFill="1" applyAlignment="1" applyProtection="1">
      <alignment vertical="center"/>
      <protection locked="0"/>
    </xf>
    <xf numFmtId="2" fontId="8" fillId="0" borderId="0" xfId="2" applyNumberFormat="1" applyFont="1" applyFill="1" applyBorder="1" applyAlignment="1" applyProtection="1">
      <alignment horizontal="center" vertical="center"/>
      <protection locked="0"/>
    </xf>
    <xf numFmtId="3" fontId="8" fillId="0" borderId="0" xfId="2" applyNumberFormat="1" applyFont="1" applyFill="1" applyAlignment="1" applyProtection="1">
      <alignment horizontal="center" vertical="center"/>
      <protection locked="0"/>
    </xf>
    <xf numFmtId="0" fontId="8" fillId="0" borderId="0" xfId="2" applyFont="1" applyFill="1" applyAlignment="1" applyProtection="1">
      <alignment horizontal="center" vertical="center"/>
      <protection locked="0"/>
    </xf>
    <xf numFmtId="2" fontId="4" fillId="0" borderId="0" xfId="2" applyNumberFormat="1" applyFont="1" applyFill="1" applyBorder="1" applyAlignment="1" applyProtection="1">
      <alignment horizontal="center" vertical="center"/>
      <protection locked="0"/>
    </xf>
    <xf numFmtId="3" fontId="9" fillId="0" borderId="0" xfId="2" applyNumberFormat="1" applyFont="1" applyFill="1" applyAlignment="1" applyProtection="1">
      <alignment vertical="center"/>
      <protection locked="0"/>
    </xf>
    <xf numFmtId="3" fontId="10" fillId="0" borderId="0" xfId="2" applyNumberFormat="1" applyFont="1" applyFill="1" applyAlignment="1" applyProtection="1">
      <alignment horizontal="center" vertical="center"/>
      <protection locked="0"/>
    </xf>
    <xf numFmtId="0" fontId="9" fillId="0" borderId="44" xfId="2" applyFont="1" applyFill="1" applyBorder="1" applyAlignment="1" applyProtection="1">
      <alignment vertical="center"/>
      <protection locked="0"/>
    </xf>
    <xf numFmtId="3" fontId="4" fillId="2" borderId="3" xfId="2" applyNumberFormat="1" applyFont="1" applyFill="1" applyBorder="1" applyAlignment="1" applyProtection="1">
      <alignment horizontal="center" vertical="center"/>
      <protection locked="0"/>
    </xf>
    <xf numFmtId="0" fontId="9" fillId="0" borderId="14" xfId="2" applyFont="1" applyFill="1" applyBorder="1" applyAlignment="1" applyProtection="1">
      <alignment vertical="center"/>
      <protection locked="0"/>
    </xf>
    <xf numFmtId="3" fontId="4" fillId="2" borderId="6" xfId="2" applyNumberFormat="1" applyFont="1" applyFill="1" applyBorder="1" applyAlignment="1" applyProtection="1">
      <alignment horizontal="center" vertical="center"/>
      <protection locked="0"/>
    </xf>
    <xf numFmtId="0" fontId="9" fillId="0" borderId="45" xfId="2" applyFont="1" applyFill="1" applyBorder="1" applyAlignment="1" applyProtection="1">
      <alignment vertical="center"/>
      <protection locked="0"/>
    </xf>
    <xf numFmtId="3" fontId="4" fillId="2" borderId="9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vertical="center"/>
      <protection locked="0"/>
    </xf>
    <xf numFmtId="164" fontId="4" fillId="0" borderId="0" xfId="2" applyNumberFormat="1" applyFont="1" applyFill="1" applyBorder="1" applyAlignment="1" applyProtection="1">
      <alignment horizontal="center" vertical="center"/>
      <protection locked="0"/>
    </xf>
    <xf numFmtId="3" fontId="4" fillId="0" borderId="0" xfId="2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2" fontId="9" fillId="0" borderId="0" xfId="2" applyNumberFormat="1" applyFont="1" applyFill="1" applyBorder="1" applyAlignment="1" applyProtection="1">
      <alignment horizontal="left" vertical="center"/>
      <protection locked="0"/>
    </xf>
    <xf numFmtId="164" fontId="9" fillId="0" borderId="0" xfId="2" applyNumberFormat="1" applyFont="1" applyFill="1" applyBorder="1" applyAlignment="1" applyProtection="1">
      <alignment horizontal="center" vertical="center"/>
      <protection locked="0"/>
    </xf>
    <xf numFmtId="3" fontId="9" fillId="0" borderId="0" xfId="2" applyNumberFormat="1" applyFont="1" applyFill="1" applyBorder="1" applyAlignment="1" applyProtection="1">
      <alignment horizontal="center" vertical="center"/>
      <protection locked="0"/>
    </xf>
    <xf numFmtId="165" fontId="4" fillId="0" borderId="0" xfId="2" applyNumberFormat="1" applyFont="1" applyFill="1" applyBorder="1" applyAlignment="1" applyProtection="1">
      <alignment horizontal="center" vertical="center"/>
      <protection locked="0"/>
    </xf>
    <xf numFmtId="49" fontId="9" fillId="0" borderId="0" xfId="2" applyNumberFormat="1" applyFont="1" applyFill="1" applyBorder="1" applyAlignment="1" applyProtection="1">
      <alignment horizontal="left" vertical="center"/>
      <protection locked="0"/>
    </xf>
    <xf numFmtId="2" fontId="4" fillId="0" borderId="0" xfId="2" applyNumberFormat="1" applyFont="1" applyFill="1" applyBorder="1" applyAlignment="1" applyProtection="1">
      <alignment horizontal="left" vertical="center"/>
      <protection locked="0"/>
    </xf>
    <xf numFmtId="167" fontId="4" fillId="0" borderId="0" xfId="2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2" fontId="5" fillId="0" borderId="0" xfId="2" applyNumberFormat="1" applyFont="1" applyFill="1" applyBorder="1" applyAlignment="1" applyProtection="1">
      <alignment horizontal="left" vertical="center"/>
      <protection locked="0"/>
    </xf>
    <xf numFmtId="164" fontId="5" fillId="0" borderId="0" xfId="2" applyNumberFormat="1" applyFont="1" applyFill="1" applyBorder="1" applyAlignment="1" applyProtection="1">
      <alignment horizontal="center" vertical="center"/>
      <protection locked="0"/>
    </xf>
    <xf numFmtId="0" fontId="24" fillId="0" borderId="0" xfId="2" applyFont="1" applyFill="1" applyBorder="1" applyAlignment="1" applyProtection="1">
      <alignment horizontal="left" vertical="center"/>
      <protection locked="0"/>
    </xf>
    <xf numFmtId="0" fontId="4" fillId="0" borderId="0" xfId="2" applyFont="1" applyFill="1" applyBorder="1" applyAlignment="1" applyProtection="1">
      <alignment horizontal="center" vertical="center"/>
      <protection locked="0"/>
    </xf>
    <xf numFmtId="3" fontId="5" fillId="0" borderId="0" xfId="2" applyNumberFormat="1" applyFont="1" applyFill="1" applyAlignment="1" applyProtection="1">
      <alignment horizontal="center" vertical="center"/>
      <protection locked="0"/>
    </xf>
    <xf numFmtId="0" fontId="6" fillId="0" borderId="0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 applyProtection="1">
      <alignment horizontal="left" vertical="center"/>
      <protection locked="0"/>
    </xf>
    <xf numFmtId="2" fontId="8" fillId="0" borderId="0" xfId="2" applyNumberFormat="1" applyFont="1" applyFill="1" applyBorder="1" applyAlignment="1" applyProtection="1">
      <alignment horizontal="left" vertical="center"/>
      <protection locked="0"/>
    </xf>
    <xf numFmtId="164" fontId="8" fillId="0" borderId="0" xfId="2" applyNumberFormat="1" applyFont="1" applyFill="1" applyBorder="1" applyAlignment="1" applyProtection="1">
      <alignment horizontal="center" vertical="center"/>
      <protection locked="0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3" fontId="7" fillId="0" borderId="0" xfId="2" applyNumberFormat="1" applyFont="1" applyFill="1" applyBorder="1" applyAlignment="1" applyProtection="1">
      <alignment horizontal="center" vertical="center"/>
      <protection locked="0"/>
    </xf>
    <xf numFmtId="168" fontId="7" fillId="0" borderId="0" xfId="2" applyNumberFormat="1" applyFont="1" applyFill="1" applyBorder="1" applyAlignment="1" applyProtection="1">
      <alignment horizontal="center" vertical="center"/>
      <protection locked="0"/>
    </xf>
    <xf numFmtId="165" fontId="7" fillId="0" borderId="0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2" fontId="26" fillId="0" borderId="0" xfId="2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  <protection locked="0"/>
    </xf>
    <xf numFmtId="3" fontId="4" fillId="2" borderId="1" xfId="2" applyNumberFormat="1" applyFont="1" applyFill="1" applyBorder="1" applyAlignment="1" applyProtection="1">
      <alignment horizontal="center" vertical="center"/>
      <protection locked="0"/>
    </xf>
    <xf numFmtId="3" fontId="4" fillId="2" borderId="2" xfId="2" applyNumberFormat="1" applyFont="1" applyFill="1" applyBorder="1" applyAlignment="1" applyProtection="1">
      <alignment horizontal="center" vertical="center"/>
      <protection locked="0"/>
    </xf>
    <xf numFmtId="3" fontId="4" fillId="2" borderId="4" xfId="2" applyNumberFormat="1" applyFont="1" applyFill="1" applyBorder="1" applyAlignment="1" applyProtection="1">
      <alignment horizontal="center" vertical="center"/>
      <protection locked="0"/>
    </xf>
    <xf numFmtId="3" fontId="4" fillId="2" borderId="5" xfId="2" applyNumberFormat="1" applyFont="1" applyFill="1" applyBorder="1" applyAlignment="1" applyProtection="1">
      <alignment horizontal="center" vertical="center"/>
      <protection locked="0"/>
    </xf>
    <xf numFmtId="3" fontId="4" fillId="2" borderId="7" xfId="2" applyNumberFormat="1" applyFont="1" applyFill="1" applyBorder="1" applyAlignment="1" applyProtection="1">
      <alignment horizontal="center" vertical="center"/>
      <protection locked="0"/>
    </xf>
    <xf numFmtId="3" fontId="4" fillId="2" borderId="8" xfId="2" applyNumberFormat="1" applyFont="1" applyFill="1" applyBorder="1" applyAlignment="1" applyProtection="1">
      <alignment horizontal="center" vertical="center"/>
      <protection locked="0"/>
    </xf>
    <xf numFmtId="3" fontId="37" fillId="0" borderId="40" xfId="2" applyNumberFormat="1" applyFont="1" applyFill="1" applyBorder="1" applyAlignment="1" applyProtection="1">
      <alignment horizontal="center" vertical="center"/>
    </xf>
    <xf numFmtId="3" fontId="8" fillId="0" borderId="14" xfId="2" applyNumberFormat="1" applyFont="1" applyFill="1" applyBorder="1" applyAlignment="1" applyProtection="1">
      <alignment horizontal="center" vertical="center"/>
    </xf>
    <xf numFmtId="3" fontId="8" fillId="0" borderId="24" xfId="2" applyNumberFormat="1" applyFont="1" applyFill="1" applyBorder="1" applyAlignment="1" applyProtection="1">
      <alignment horizontal="center" vertical="center"/>
    </xf>
    <xf numFmtId="3" fontId="8" fillId="0" borderId="6" xfId="2" applyNumberFormat="1" applyFont="1" applyFill="1" applyBorder="1" applyAlignment="1" applyProtection="1">
      <alignment horizontal="center" vertical="center"/>
    </xf>
    <xf numFmtId="165" fontId="8" fillId="0" borderId="14" xfId="2" applyNumberFormat="1" applyFont="1" applyFill="1" applyBorder="1" applyAlignment="1" applyProtection="1">
      <alignment horizontal="center" vertical="center"/>
    </xf>
    <xf numFmtId="3" fontId="7" fillId="0" borderId="43" xfId="2" applyNumberFormat="1" applyFont="1" applyFill="1" applyBorder="1" applyAlignment="1" applyProtection="1">
      <alignment horizontal="center" vertical="center"/>
    </xf>
    <xf numFmtId="3" fontId="8" fillId="0" borderId="42" xfId="2" applyNumberFormat="1" applyFont="1" applyFill="1" applyBorder="1" applyAlignment="1" applyProtection="1">
      <alignment horizontal="center" vertical="center"/>
    </xf>
    <xf numFmtId="166" fontId="8" fillId="0" borderId="14" xfId="2" applyNumberFormat="1" applyFont="1" applyFill="1" applyBorder="1" applyAlignment="1" applyProtection="1">
      <alignment horizontal="center" vertical="center"/>
    </xf>
    <xf numFmtId="3" fontId="14" fillId="0" borderId="45" xfId="2" applyNumberFormat="1" applyFont="1" applyFill="1" applyBorder="1" applyAlignment="1" applyProtection="1">
      <alignment horizontal="center" vertical="center"/>
    </xf>
    <xf numFmtId="3" fontId="14" fillId="0" borderId="63" xfId="2" applyNumberFormat="1" applyFont="1" applyFill="1" applyBorder="1" applyAlignment="1" applyProtection="1">
      <alignment horizontal="center" vertical="center"/>
    </xf>
    <xf numFmtId="3" fontId="9" fillId="0" borderId="41" xfId="2" applyNumberFormat="1" applyFont="1" applyFill="1" applyBorder="1" applyAlignment="1" applyProtection="1">
      <alignment horizontal="center" vertical="center"/>
    </xf>
    <xf numFmtId="2" fontId="9" fillId="0" borderId="20" xfId="2" applyNumberFormat="1" applyFont="1" applyFill="1" applyBorder="1" applyAlignment="1" applyProtection="1">
      <alignment horizontal="center" vertical="center"/>
    </xf>
    <xf numFmtId="2" fontId="9" fillId="0" borderId="13" xfId="2" applyNumberFormat="1" applyFont="1" applyFill="1" applyBorder="1" applyAlignment="1" applyProtection="1">
      <alignment horizontal="center" vertical="center"/>
    </xf>
    <xf numFmtId="2" fontId="9" fillId="0" borderId="19" xfId="2" applyNumberFormat="1" applyFont="1" applyFill="1" applyBorder="1" applyAlignment="1" applyProtection="1">
      <alignment horizontal="center" vertical="center"/>
    </xf>
    <xf numFmtId="2" fontId="9" fillId="0" borderId="18" xfId="2" applyNumberFormat="1" applyFont="1" applyFill="1" applyBorder="1" applyAlignment="1" applyProtection="1">
      <alignment horizontal="center" vertical="center"/>
    </xf>
    <xf numFmtId="2" fontId="9" fillId="0" borderId="12" xfId="2" applyNumberFormat="1" applyFont="1" applyFill="1" applyBorder="1" applyAlignment="1" applyProtection="1">
      <alignment horizontal="center" vertical="center"/>
    </xf>
    <xf numFmtId="2" fontId="9" fillId="0" borderId="41" xfId="2" applyNumberFormat="1" applyFont="1" applyFill="1" applyBorder="1" applyAlignment="1" applyProtection="1">
      <alignment horizontal="center" vertical="center"/>
    </xf>
    <xf numFmtId="3" fontId="9" fillId="0" borderId="18" xfId="2" applyNumberFormat="1" applyFont="1" applyFill="1" applyBorder="1" applyAlignment="1" applyProtection="1">
      <alignment horizontal="center" vertical="center"/>
    </xf>
    <xf numFmtId="4" fontId="14" fillId="0" borderId="45" xfId="2" applyNumberFormat="1" applyFont="1" applyFill="1" applyBorder="1" applyAlignment="1" applyProtection="1">
      <alignment horizontal="center" vertical="center"/>
    </xf>
    <xf numFmtId="4" fontId="42" fillId="0" borderId="45" xfId="2" applyNumberFormat="1" applyFont="1" applyFill="1" applyBorder="1" applyAlignment="1" applyProtection="1">
      <alignment horizontal="center" vertical="center"/>
    </xf>
    <xf numFmtId="0" fontId="16" fillId="0" borderId="0" xfId="1" applyFont="1" applyAlignment="1" applyProtection="1">
      <alignment vertical="center"/>
      <protection locked="0"/>
    </xf>
    <xf numFmtId="0" fontId="22" fillId="0" borderId="0" xfId="1" applyFont="1" applyAlignment="1" applyProtection="1">
      <alignment vertical="center"/>
      <protection locked="0"/>
    </xf>
    <xf numFmtId="0" fontId="17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vertical="center"/>
      <protection locked="0"/>
    </xf>
    <xf numFmtId="0" fontId="19" fillId="0" borderId="0" xfId="1" applyFont="1" applyAlignment="1" applyProtection="1">
      <alignment vertical="center"/>
      <protection locked="0"/>
    </xf>
    <xf numFmtId="0" fontId="17" fillId="0" borderId="26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horizontal="center" vertical="center"/>
      <protection locked="0"/>
    </xf>
    <xf numFmtId="0" fontId="17" fillId="0" borderId="30" xfId="1" applyFont="1" applyFill="1" applyBorder="1" applyAlignment="1" applyProtection="1">
      <alignment horizontal="center" vertical="center"/>
      <protection locked="0"/>
    </xf>
    <xf numFmtId="0" fontId="17" fillId="0" borderId="16" xfId="1" applyFont="1" applyFill="1" applyBorder="1" applyAlignment="1" applyProtection="1">
      <alignment horizontal="center" vertical="center"/>
      <protection locked="0"/>
    </xf>
    <xf numFmtId="0" fontId="17" fillId="0" borderId="10" xfId="1" applyFont="1" applyFill="1" applyBorder="1" applyAlignment="1" applyProtection="1">
      <alignment horizontal="center" vertical="center"/>
      <protection locked="0"/>
    </xf>
    <xf numFmtId="0" fontId="17" fillId="0" borderId="11" xfId="1" applyFont="1" applyFill="1" applyBorder="1" applyAlignment="1" applyProtection="1">
      <alignment horizontal="center" vertical="center"/>
      <protection locked="0"/>
    </xf>
    <xf numFmtId="0" fontId="17" fillId="0" borderId="17" xfId="1" applyFont="1" applyFill="1" applyBorder="1" applyAlignment="1" applyProtection="1">
      <alignment horizontal="center" vertical="center"/>
      <protection locked="0"/>
    </xf>
    <xf numFmtId="0" fontId="17" fillId="0" borderId="15" xfId="1" applyFont="1" applyFill="1" applyBorder="1" applyAlignment="1" applyProtection="1">
      <alignment horizontal="center" vertical="center"/>
      <protection locked="0"/>
    </xf>
    <xf numFmtId="0" fontId="17" fillId="0" borderId="15" xfId="1" applyFont="1" applyBorder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9" fillId="0" borderId="27" xfId="1" applyFont="1" applyFill="1" applyBorder="1" applyAlignment="1" applyProtection="1">
      <alignment horizontal="center" vertical="center"/>
      <protection locked="0"/>
    </xf>
    <xf numFmtId="0" fontId="17" fillId="0" borderId="27" xfId="1" applyFont="1" applyFill="1" applyBorder="1" applyAlignment="1" applyProtection="1">
      <alignment horizontal="center" vertical="center"/>
      <protection locked="0"/>
    </xf>
    <xf numFmtId="0" fontId="17" fillId="0" borderId="25" xfId="1" applyFont="1" applyFill="1" applyBorder="1" applyAlignment="1" applyProtection="1">
      <alignment horizontal="center" vertical="center"/>
      <protection locked="0"/>
    </xf>
    <xf numFmtId="0" fontId="17" fillId="0" borderId="33" xfId="1" applyFont="1" applyFill="1" applyBorder="1" applyAlignment="1" applyProtection="1">
      <alignment horizontal="center" vertical="center"/>
      <protection locked="0"/>
    </xf>
    <xf numFmtId="0" fontId="17" fillId="0" borderId="34" xfId="1" applyFont="1" applyFill="1" applyBorder="1" applyAlignment="1" applyProtection="1">
      <alignment horizontal="center" vertical="center"/>
      <protection locked="0"/>
    </xf>
    <xf numFmtId="0" fontId="17" fillId="0" borderId="25" xfId="1" applyFont="1" applyBorder="1" applyAlignment="1" applyProtection="1">
      <alignment horizontal="center" vertical="center"/>
      <protection locked="0"/>
    </xf>
    <xf numFmtId="0" fontId="19" fillId="0" borderId="28" xfId="1" applyFont="1" applyFill="1" applyBorder="1" applyAlignment="1" applyProtection="1">
      <alignment vertical="center"/>
      <protection locked="0"/>
    </xf>
    <xf numFmtId="0" fontId="17" fillId="0" borderId="28" xfId="1" applyFont="1" applyFill="1" applyBorder="1" applyAlignment="1" applyProtection="1">
      <alignment vertical="center"/>
      <protection locked="0"/>
    </xf>
    <xf numFmtId="2" fontId="4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3" fontId="4" fillId="0" borderId="28" xfId="1" applyNumberFormat="1" applyFont="1" applyFill="1" applyBorder="1" applyAlignment="1" applyProtection="1">
      <alignment horizontal="right" vertical="center"/>
      <protection locked="0"/>
    </xf>
    <xf numFmtId="3" fontId="4" fillId="0" borderId="35" xfId="1" applyNumberFormat="1" applyFont="1" applyFill="1" applyBorder="1" applyAlignment="1" applyProtection="1">
      <alignment horizontal="righ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  <protection locked="0"/>
    </xf>
    <xf numFmtId="3" fontId="4" fillId="0" borderId="26" xfId="1" applyNumberFormat="1" applyFont="1" applyFill="1" applyBorder="1" applyAlignment="1" applyProtection="1">
      <alignment horizontal="right" vertical="center"/>
      <protection locked="0"/>
    </xf>
    <xf numFmtId="3" fontId="4" fillId="0" borderId="26" xfId="1" applyNumberFormat="1" applyFont="1" applyBorder="1" applyAlignment="1" applyProtection="1">
      <alignment vertical="center"/>
      <protection locked="0"/>
    </xf>
    <xf numFmtId="1" fontId="17" fillId="0" borderId="0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28" xfId="1" applyFont="1" applyBorder="1" applyAlignment="1" applyProtection="1">
      <alignment vertical="center"/>
      <protection locked="0"/>
    </xf>
    <xf numFmtId="2" fontId="9" fillId="0" borderId="0" xfId="1" applyNumberFormat="1" applyFont="1" applyFill="1" applyBorder="1" applyAlignment="1" applyProtection="1">
      <alignment horizontal="right" vertical="center"/>
      <protection locked="0"/>
    </xf>
    <xf numFmtId="3" fontId="9" fillId="0" borderId="28" xfId="1" applyNumberFormat="1" applyFont="1" applyFill="1" applyBorder="1" applyAlignment="1" applyProtection="1">
      <alignment horizontal="right" vertical="center"/>
      <protection locked="0"/>
    </xf>
    <xf numFmtId="3" fontId="9" fillId="0" borderId="35" xfId="1" applyNumberFormat="1" applyFont="1" applyFill="1" applyBorder="1" applyAlignment="1" applyProtection="1">
      <alignment horizontal="right" vertical="center"/>
      <protection locked="0"/>
    </xf>
    <xf numFmtId="3" fontId="9" fillId="0" borderId="0" xfId="1" applyNumberFormat="1" applyFont="1" applyFill="1" applyBorder="1" applyAlignment="1" applyProtection="1">
      <alignment horizontal="right" vertical="center"/>
      <protection locked="0"/>
    </xf>
    <xf numFmtId="3" fontId="9" fillId="0" borderId="26" xfId="1" applyNumberFormat="1" applyFont="1" applyFill="1" applyBorder="1" applyAlignment="1" applyProtection="1">
      <alignment horizontal="right" vertical="center"/>
      <protection locked="0"/>
    </xf>
    <xf numFmtId="0" fontId="17" fillId="0" borderId="29" xfId="1" applyFont="1" applyFill="1" applyBorder="1" applyAlignment="1" applyProtection="1">
      <alignment vertical="center"/>
      <protection locked="0"/>
    </xf>
    <xf numFmtId="2" fontId="4" fillId="0" borderId="30" xfId="1" applyNumberFormat="1" applyFont="1" applyFill="1" applyBorder="1" applyAlignment="1" applyProtection="1">
      <alignment horizontal="center" vertical="center"/>
      <protection locked="0"/>
    </xf>
    <xf numFmtId="3" fontId="4" fillId="0" borderId="0" xfId="1" applyNumberFormat="1" applyFont="1" applyFill="1" applyBorder="1" applyAlignment="1" applyProtection="1">
      <alignment horizontal="center" vertical="center"/>
      <protection locked="0"/>
    </xf>
    <xf numFmtId="3" fontId="4" fillId="0" borderId="35" xfId="1" applyNumberFormat="1" applyFont="1" applyFill="1" applyBorder="1" applyAlignment="1" applyProtection="1">
      <alignment horizontal="center" vertical="center"/>
      <protection locked="0"/>
    </xf>
    <xf numFmtId="3" fontId="4" fillId="0" borderId="26" xfId="1" applyNumberFormat="1" applyFont="1" applyFill="1" applyBorder="1" applyAlignment="1" applyProtection="1">
      <alignment horizontal="center" vertical="center"/>
      <protection locked="0"/>
    </xf>
    <xf numFmtId="3" fontId="4" fillId="0" borderId="26" xfId="1" applyNumberFormat="1" applyFont="1" applyBorder="1" applyAlignment="1" applyProtection="1">
      <alignment horizontal="center" vertical="center"/>
      <protection locked="0"/>
    </xf>
    <xf numFmtId="0" fontId="19" fillId="0" borderId="26" xfId="1" applyFont="1" applyFill="1" applyBorder="1" applyAlignment="1" applyProtection="1">
      <alignment vertical="center"/>
      <protection locked="0"/>
    </xf>
    <xf numFmtId="0" fontId="17" fillId="0" borderId="0" xfId="1" applyFont="1" applyFill="1" applyBorder="1" applyAlignment="1" applyProtection="1">
      <alignment vertical="center"/>
      <protection locked="0"/>
    </xf>
    <xf numFmtId="2" fontId="4" fillId="0" borderId="30" xfId="1" applyNumberFormat="1" applyFont="1" applyFill="1" applyBorder="1" applyAlignment="1" applyProtection="1">
      <alignment horizontal="right" vertical="center"/>
      <protection locked="0"/>
    </xf>
    <xf numFmtId="0" fontId="4" fillId="0" borderId="26" xfId="1" applyFont="1" applyBorder="1" applyAlignment="1" applyProtection="1">
      <alignment vertical="center"/>
      <protection locked="0"/>
    </xf>
    <xf numFmtId="2" fontId="9" fillId="0" borderId="30" xfId="1" applyNumberFormat="1" applyFont="1" applyFill="1" applyBorder="1" applyAlignment="1" applyProtection="1">
      <alignment horizontal="right" vertical="center"/>
      <protection locked="0"/>
    </xf>
    <xf numFmtId="0" fontId="17" fillId="0" borderId="26" xfId="1" applyFont="1" applyFill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19" fillId="0" borderId="25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2" fontId="4" fillId="0" borderId="36" xfId="1" applyNumberFormat="1" applyFont="1" applyFill="1" applyBorder="1" applyAlignment="1" applyProtection="1">
      <alignment horizontal="right" vertical="center"/>
      <protection locked="0"/>
    </xf>
    <xf numFmtId="0" fontId="4" fillId="0" borderId="25" xfId="1" applyFont="1" applyFill="1" applyBorder="1" applyAlignment="1" applyProtection="1">
      <alignment horizontal="center" vertical="center"/>
      <protection locked="0"/>
    </xf>
    <xf numFmtId="3" fontId="4" fillId="0" borderId="34" xfId="1" applyNumberFormat="1" applyFont="1" applyFill="1" applyBorder="1" applyAlignment="1" applyProtection="1">
      <alignment horizontal="right" vertical="center"/>
      <protection locked="0"/>
    </xf>
    <xf numFmtId="3" fontId="4" fillId="0" borderId="36" xfId="1" applyNumberFormat="1" applyFont="1" applyFill="1" applyBorder="1" applyAlignment="1" applyProtection="1">
      <alignment horizontal="right" vertical="center"/>
      <protection locked="0"/>
    </xf>
    <xf numFmtId="0" fontId="20" fillId="0" borderId="26" xfId="1" applyFont="1" applyFill="1" applyBorder="1" applyAlignment="1" applyProtection="1">
      <alignment vertical="center"/>
      <protection locked="0"/>
    </xf>
    <xf numFmtId="0" fontId="20" fillId="0" borderId="21" xfId="1" applyFont="1" applyFill="1" applyBorder="1" applyAlignment="1" applyProtection="1">
      <alignment vertical="center"/>
      <protection locked="0"/>
    </xf>
    <xf numFmtId="0" fontId="19" fillId="0" borderId="0" xfId="1" applyFont="1" applyFill="1" applyBorder="1" applyAlignment="1" applyProtection="1">
      <alignment vertical="center"/>
      <protection locked="0"/>
    </xf>
    <xf numFmtId="2" fontId="19" fillId="0" borderId="0" xfId="1" applyNumberFormat="1" applyFont="1" applyFill="1" applyBorder="1" applyAlignment="1" applyProtection="1">
      <alignment horizontal="right" vertical="center"/>
      <protection locked="0"/>
    </xf>
    <xf numFmtId="3" fontId="19" fillId="0" borderId="0" xfId="1" applyNumberFormat="1" applyFont="1" applyFill="1" applyBorder="1" applyAlignment="1" applyProtection="1">
      <alignment horizontal="right" vertical="center"/>
      <protection locked="0"/>
    </xf>
    <xf numFmtId="0" fontId="21" fillId="0" borderId="0" xfId="1" applyFont="1" applyAlignment="1" applyProtection="1">
      <alignment vertical="center"/>
      <protection locked="0"/>
    </xf>
    <xf numFmtId="0" fontId="25" fillId="0" borderId="0" xfId="1" applyFont="1" applyAlignment="1" applyProtection="1">
      <alignment vertical="center"/>
      <protection locked="0"/>
    </xf>
    <xf numFmtId="165" fontId="9" fillId="0" borderId="0" xfId="1" applyNumberFormat="1" applyFont="1" applyAlignment="1" applyProtection="1">
      <alignment vertical="center"/>
      <protection locked="0"/>
    </xf>
    <xf numFmtId="49" fontId="17" fillId="0" borderId="26" xfId="1" applyNumberFormat="1" applyFont="1" applyFill="1" applyBorder="1" applyAlignment="1" applyProtection="1">
      <alignment horizontal="center" vertical="center"/>
      <protection locked="0"/>
    </xf>
    <xf numFmtId="49" fontId="17" fillId="0" borderId="25" xfId="1" applyNumberFormat="1" applyFont="1" applyFill="1" applyBorder="1" applyAlignment="1" applyProtection="1">
      <alignment horizontal="center" vertical="center"/>
      <protection locked="0"/>
    </xf>
    <xf numFmtId="2" fontId="4" fillId="0" borderId="33" xfId="1" applyNumberFormat="1" applyFont="1" applyFill="1" applyBorder="1" applyAlignment="1" applyProtection="1">
      <alignment horizontal="center" vertical="center"/>
      <protection locked="0"/>
    </xf>
    <xf numFmtId="49" fontId="17" fillId="0" borderId="26" xfId="1" applyNumberFormat="1" applyFont="1" applyFill="1" applyBorder="1" applyAlignment="1" applyProtection="1">
      <alignment vertical="center"/>
      <protection locked="0"/>
    </xf>
    <xf numFmtId="0" fontId="19" fillId="0" borderId="26" xfId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center" vertical="center"/>
      <protection locked="0"/>
    </xf>
    <xf numFmtId="3" fontId="9" fillId="0" borderId="26" xfId="1" applyNumberFormat="1" applyFont="1" applyBorder="1" applyAlignment="1" applyProtection="1">
      <alignment vertical="center"/>
      <protection locked="0"/>
    </xf>
    <xf numFmtId="0" fontId="19" fillId="0" borderId="22" xfId="1" applyFont="1" applyFill="1" applyBorder="1" applyAlignment="1" applyProtection="1">
      <alignment vertical="center"/>
      <protection locked="0"/>
    </xf>
    <xf numFmtId="0" fontId="4" fillId="0" borderId="22" xfId="1" applyFont="1" applyFill="1" applyBorder="1" applyAlignment="1" applyProtection="1">
      <alignment vertical="center"/>
      <protection locked="0"/>
    </xf>
    <xf numFmtId="49" fontId="4" fillId="0" borderId="15" xfId="1" applyNumberFormat="1" applyFont="1" applyFill="1" applyBorder="1" applyAlignment="1" applyProtection="1">
      <alignment vertical="center"/>
      <protection locked="0"/>
    </xf>
    <xf numFmtId="2" fontId="4" fillId="0" borderId="17" xfId="1" applyNumberFormat="1" applyFont="1" applyFill="1" applyBorder="1" applyAlignment="1" applyProtection="1">
      <alignment horizontal="right" vertical="center"/>
      <protection locked="0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0" borderId="17" xfId="1" applyFont="1" applyFill="1" applyBorder="1" applyAlignment="1" applyProtection="1">
      <alignment horizontal="center" vertical="center"/>
      <protection locked="0"/>
    </xf>
    <xf numFmtId="3" fontId="4" fillId="0" borderId="22" xfId="1" applyNumberFormat="1" applyFont="1" applyFill="1" applyBorder="1" applyAlignment="1" applyProtection="1">
      <alignment horizontal="right" vertical="center"/>
      <protection locked="0"/>
    </xf>
    <xf numFmtId="3" fontId="4" fillId="0" borderId="10" xfId="1" applyNumberFormat="1" applyFont="1" applyFill="1" applyBorder="1" applyAlignment="1" applyProtection="1">
      <alignment horizontal="right" vertical="center"/>
      <protection locked="0"/>
    </xf>
    <xf numFmtId="3" fontId="4" fillId="0" borderId="17" xfId="1" applyNumberFormat="1" applyFont="1" applyFill="1" applyBorder="1" applyAlignment="1" applyProtection="1">
      <alignment horizontal="right" vertical="center"/>
      <protection locked="0"/>
    </xf>
    <xf numFmtId="3" fontId="4" fillId="0" borderId="15" xfId="1" applyNumberFormat="1" applyFont="1" applyFill="1" applyBorder="1" applyAlignment="1" applyProtection="1">
      <alignment horizontal="right" vertical="center"/>
      <protection locked="0"/>
    </xf>
    <xf numFmtId="3" fontId="4" fillId="0" borderId="15" xfId="1" applyNumberFormat="1" applyFont="1" applyBorder="1" applyAlignment="1" applyProtection="1">
      <alignment vertical="center"/>
      <protection locked="0"/>
    </xf>
    <xf numFmtId="0" fontId="19" fillId="0" borderId="15" xfId="1" applyFont="1" applyFill="1" applyBorder="1" applyAlignment="1" applyProtection="1">
      <alignment vertical="center"/>
      <protection locked="0"/>
    </xf>
    <xf numFmtId="0" fontId="4" fillId="0" borderId="17" xfId="1" applyFont="1" applyFill="1" applyBorder="1" applyAlignment="1" applyProtection="1">
      <alignment vertical="center"/>
      <protection locked="0"/>
    </xf>
    <xf numFmtId="2" fontId="4" fillId="0" borderId="32" xfId="1" applyNumberFormat="1" applyFont="1" applyFill="1" applyBorder="1" applyAlignment="1" applyProtection="1">
      <alignment horizontal="right" vertical="center"/>
      <protection locked="0"/>
    </xf>
    <xf numFmtId="49" fontId="4" fillId="0" borderId="26" xfId="1" applyNumberFormat="1" applyFont="1" applyFill="1" applyBorder="1" applyAlignment="1" applyProtection="1">
      <alignment vertical="center"/>
      <protection locked="0"/>
    </xf>
    <xf numFmtId="3" fontId="4" fillId="0" borderId="25" xfId="1" applyNumberFormat="1" applyFont="1" applyFill="1" applyBorder="1" applyAlignment="1" applyProtection="1">
      <alignment horizontal="right" vertical="center"/>
      <protection locked="0"/>
    </xf>
    <xf numFmtId="3" fontId="9" fillId="0" borderId="30" xfId="1" applyNumberFormat="1" applyFont="1" applyFill="1" applyBorder="1" applyAlignment="1" applyProtection="1">
      <alignment horizontal="right" vertical="center"/>
      <protection locked="0"/>
    </xf>
    <xf numFmtId="2" fontId="9" fillId="0" borderId="38" xfId="1" applyNumberFormat="1" applyFont="1" applyFill="1" applyBorder="1" applyAlignment="1" applyProtection="1">
      <alignment horizontal="right" vertical="center"/>
      <protection locked="0"/>
    </xf>
    <xf numFmtId="0" fontId="19" fillId="0" borderId="21" xfId="1" applyFont="1" applyFill="1" applyBorder="1" applyAlignment="1" applyProtection="1">
      <alignment vertical="center"/>
      <protection locked="0"/>
    </xf>
    <xf numFmtId="3" fontId="9" fillId="0" borderId="37" xfId="1" applyNumberFormat="1" applyFont="1" applyFill="1" applyBorder="1" applyAlignment="1" applyProtection="1">
      <alignment horizontal="right" vertical="center"/>
      <protection locked="0"/>
    </xf>
    <xf numFmtId="3" fontId="9" fillId="0" borderId="38" xfId="1" applyNumberFormat="1" applyFont="1" applyFill="1" applyBorder="1" applyAlignment="1" applyProtection="1">
      <alignment horizontal="right" vertical="center"/>
      <protection locked="0"/>
    </xf>
    <xf numFmtId="3" fontId="9" fillId="0" borderId="21" xfId="1" applyNumberFormat="1" applyFont="1" applyFill="1" applyBorder="1" applyAlignment="1" applyProtection="1">
      <alignment horizontal="right" vertical="center"/>
      <protection locked="0"/>
    </xf>
    <xf numFmtId="2" fontId="9" fillId="0" borderId="32" xfId="1" applyNumberFormat="1" applyFont="1" applyFill="1" applyBorder="1" applyAlignment="1" applyProtection="1">
      <alignment horizontal="right" vertical="center"/>
      <protection locked="0"/>
    </xf>
    <xf numFmtId="3" fontId="9" fillId="0" borderId="22" xfId="1" applyNumberFormat="1" applyFont="1" applyFill="1" applyBorder="1" applyAlignment="1" applyProtection="1">
      <alignment horizontal="right" vertical="center"/>
      <protection locked="0"/>
    </xf>
    <xf numFmtId="3" fontId="9" fillId="0" borderId="10" xfId="1" applyNumberFormat="1" applyFont="1" applyFill="1" applyBorder="1" applyAlignment="1" applyProtection="1">
      <alignment horizontal="right" vertical="center"/>
      <protection locked="0"/>
    </xf>
    <xf numFmtId="3" fontId="9" fillId="0" borderId="32" xfId="1" applyNumberFormat="1" applyFont="1" applyFill="1" applyBorder="1" applyAlignment="1" applyProtection="1">
      <alignment horizontal="right" vertical="center"/>
      <protection locked="0"/>
    </xf>
    <xf numFmtId="3" fontId="9" fillId="0" borderId="17" xfId="1" applyNumberFormat="1" applyFont="1" applyFill="1" applyBorder="1" applyAlignment="1" applyProtection="1">
      <alignment horizontal="right" vertical="center"/>
      <protection locked="0"/>
    </xf>
    <xf numFmtId="3" fontId="9" fillId="0" borderId="15" xfId="1" applyNumberFormat="1" applyFont="1" applyFill="1" applyBorder="1" applyAlignment="1" applyProtection="1">
      <alignment horizontal="right" vertical="center"/>
      <protection locked="0"/>
    </xf>
    <xf numFmtId="3" fontId="9" fillId="0" borderId="15" xfId="1" applyNumberFormat="1" applyFont="1" applyBorder="1" applyAlignment="1" applyProtection="1">
      <alignment vertical="center"/>
      <protection locked="0"/>
    </xf>
    <xf numFmtId="0" fontId="30" fillId="0" borderId="21" xfId="2" applyFont="1" applyFill="1" applyBorder="1" applyAlignment="1" applyProtection="1">
      <alignment horizontal="center" vertical="center"/>
      <protection locked="0"/>
    </xf>
    <xf numFmtId="0" fontId="30" fillId="0" borderId="25" xfId="2" applyFont="1" applyFill="1" applyBorder="1" applyAlignment="1" applyProtection="1">
      <alignment horizontal="center" vertical="center"/>
      <protection locked="0"/>
    </xf>
    <xf numFmtId="4" fontId="34" fillId="3" borderId="18" xfId="2" applyNumberFormat="1" applyFont="1" applyFill="1" applyBorder="1" applyAlignment="1" applyProtection="1">
      <alignment horizontal="center" vertical="center"/>
      <protection locked="0"/>
    </xf>
    <xf numFmtId="4" fontId="34" fillId="0" borderId="14" xfId="2" applyNumberFormat="1" applyFont="1" applyFill="1" applyBorder="1" applyAlignment="1" applyProtection="1">
      <alignment horizontal="center" vertical="center"/>
    </xf>
    <xf numFmtId="4" fontId="7" fillId="0" borderId="18" xfId="2" applyNumberFormat="1" applyFont="1" applyFill="1" applyBorder="1" applyAlignment="1" applyProtection="1">
      <alignment horizontal="center" vertical="center"/>
    </xf>
    <xf numFmtId="4" fontId="40" fillId="0" borderId="14" xfId="2" applyNumberFormat="1" applyFont="1" applyFill="1" applyBorder="1" applyAlignment="1" applyProtection="1">
      <alignment horizontal="center" vertical="center"/>
    </xf>
    <xf numFmtId="3" fontId="36" fillId="0" borderId="18" xfId="2" applyNumberFormat="1" applyFont="1" applyFill="1" applyBorder="1" applyAlignment="1" applyProtection="1">
      <alignment horizontal="center" vertical="center"/>
    </xf>
    <xf numFmtId="3" fontId="13" fillId="0" borderId="20" xfId="2" applyNumberFormat="1" applyFont="1" applyFill="1" applyBorder="1" applyAlignment="1" applyProtection="1">
      <alignment horizontal="center" vertical="center"/>
    </xf>
    <xf numFmtId="3" fontId="13" fillId="0" borderId="13" xfId="2" applyNumberFormat="1" applyFont="1" applyFill="1" applyBorder="1" applyAlignment="1" applyProtection="1">
      <alignment horizontal="center" vertical="center"/>
    </xf>
    <xf numFmtId="3" fontId="3" fillId="0" borderId="19" xfId="2" applyNumberFormat="1" applyFont="1" applyFill="1" applyBorder="1" applyAlignment="1" applyProtection="1">
      <alignment horizontal="center" vertical="center"/>
    </xf>
    <xf numFmtId="3" fontId="11" fillId="0" borderId="18" xfId="2" applyNumberFormat="1" applyFont="1" applyFill="1" applyBorder="1" applyAlignment="1" applyProtection="1">
      <alignment horizontal="center" vertical="center"/>
    </xf>
    <xf numFmtId="3" fontId="3" fillId="0" borderId="12" xfId="2" applyNumberFormat="1" applyFont="1" applyFill="1" applyBorder="1" applyAlignment="1" applyProtection="1">
      <alignment horizontal="center" vertical="center"/>
    </xf>
    <xf numFmtId="3" fontId="3" fillId="0" borderId="18" xfId="2" applyNumberFormat="1" applyFont="1" applyFill="1" applyBorder="1" applyAlignment="1" applyProtection="1">
      <alignment horizontal="center" vertical="center"/>
    </xf>
    <xf numFmtId="3" fontId="34" fillId="0" borderId="23" xfId="2" applyNumberFormat="1" applyFont="1" applyFill="1" applyBorder="1" applyAlignment="1" applyProtection="1">
      <alignment horizontal="center" vertical="center"/>
    </xf>
    <xf numFmtId="3" fontId="36" fillId="0" borderId="63" xfId="2" applyNumberFormat="1" applyFont="1" applyFill="1" applyBorder="1" applyAlignment="1" applyProtection="1">
      <alignment horizontal="center" vertical="center"/>
    </xf>
    <xf numFmtId="3" fontId="11" fillId="0" borderId="63" xfId="2" applyNumberFormat="1" applyFont="1" applyFill="1" applyBorder="1" applyAlignment="1" applyProtection="1">
      <alignment horizontal="center" vertical="center"/>
    </xf>
    <xf numFmtId="3" fontId="3" fillId="0" borderId="63" xfId="2" applyNumberFormat="1" applyFont="1" applyFill="1" applyBorder="1" applyAlignment="1" applyProtection="1">
      <alignment horizontal="center" vertical="center"/>
    </xf>
    <xf numFmtId="3" fontId="34" fillId="0" borderId="45" xfId="2" applyNumberFormat="1" applyFont="1" applyFill="1" applyBorder="1" applyAlignment="1" applyProtection="1">
      <alignment horizontal="center" vertical="center"/>
    </xf>
    <xf numFmtId="166" fontId="36" fillId="0" borderId="63" xfId="2" applyNumberFormat="1" applyFont="1" applyFill="1" applyBorder="1" applyAlignment="1" applyProtection="1">
      <alignment horizontal="center" vertical="center"/>
    </xf>
    <xf numFmtId="3" fontId="34" fillId="0" borderId="9" xfId="2" applyNumberFormat="1" applyFont="1" applyFill="1" applyBorder="1" applyAlignment="1" applyProtection="1">
      <alignment horizontal="center" vertical="center"/>
    </xf>
    <xf numFmtId="3" fontId="34" fillId="0" borderId="25" xfId="2" applyNumberFormat="1" applyFont="1" applyFill="1" applyBorder="1" applyAlignment="1" applyProtection="1">
      <alignment horizontal="center" vertical="center"/>
    </xf>
    <xf numFmtId="3" fontId="34" fillId="3" borderId="57" xfId="2" applyNumberFormat="1" applyFont="1" applyFill="1" applyBorder="1" applyAlignment="1" applyProtection="1">
      <alignment horizontal="center" vertical="center"/>
      <protection locked="0"/>
    </xf>
    <xf numFmtId="3" fontId="34" fillId="2" borderId="34" xfId="2" applyNumberFormat="1" applyFont="1" applyFill="1" applyBorder="1" applyAlignment="1" applyProtection="1">
      <alignment horizontal="center" vertical="center"/>
      <protection locked="0"/>
    </xf>
    <xf numFmtId="3" fontId="34" fillId="0" borderId="59" xfId="2" applyNumberFormat="1" applyFont="1" applyFill="1" applyBorder="1" applyAlignment="1" applyProtection="1">
      <alignment horizontal="center" vertical="center"/>
    </xf>
    <xf numFmtId="3" fontId="34" fillId="2" borderId="61" xfId="2" applyNumberFormat="1" applyFont="1" applyFill="1" applyBorder="1" applyAlignment="1" applyProtection="1">
      <alignment horizontal="center" vertical="center"/>
      <protection locked="0"/>
    </xf>
    <xf numFmtId="3" fontId="35" fillId="0" borderId="7" xfId="2" applyNumberFormat="1" applyFont="1" applyFill="1" applyBorder="1" applyAlignment="1" applyProtection="1">
      <alignment horizontal="center" vertical="center"/>
    </xf>
    <xf numFmtId="3" fontId="4" fillId="0" borderId="1" xfId="2" applyNumberFormat="1" applyFont="1" applyFill="1" applyBorder="1" applyAlignment="1" applyProtection="1">
      <alignment horizontal="center" vertical="center"/>
      <protection locked="0"/>
    </xf>
    <xf numFmtId="3" fontId="4" fillId="0" borderId="2" xfId="2" applyNumberFormat="1" applyFont="1" applyFill="1" applyBorder="1" applyAlignment="1" applyProtection="1">
      <alignment horizontal="center" vertical="center"/>
      <protection locked="0"/>
    </xf>
    <xf numFmtId="3" fontId="4" fillId="0" borderId="3" xfId="2" applyNumberFormat="1" applyFont="1" applyFill="1" applyBorder="1" applyAlignment="1" applyProtection="1">
      <alignment horizontal="center" vertical="center"/>
      <protection locked="0"/>
    </xf>
    <xf numFmtId="4" fontId="35" fillId="2" borderId="18" xfId="2" applyNumberFormat="1" applyFont="1" applyFill="1" applyBorder="1" applyAlignment="1" applyProtection="1">
      <alignment horizontal="center" vertical="center"/>
      <protection locked="0"/>
    </xf>
    <xf numFmtId="4" fontId="35" fillId="2" borderId="45" xfId="2" applyNumberFormat="1" applyFont="1" applyFill="1" applyBorder="1" applyAlignment="1" applyProtection="1">
      <alignment horizontal="center" vertical="center"/>
      <protection locked="0"/>
    </xf>
    <xf numFmtId="4" fontId="14" fillId="0" borderId="7" xfId="2" applyNumberFormat="1" applyFont="1" applyFill="1" applyBorder="1" applyAlignment="1" applyProtection="1">
      <alignment horizontal="center" vertical="center"/>
    </xf>
    <xf numFmtId="4" fontId="14" fillId="0" borderId="8" xfId="2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left" vertical="center"/>
      <protection locked="0"/>
    </xf>
    <xf numFmtId="49" fontId="28" fillId="0" borderId="26" xfId="1" applyNumberFormat="1" applyFont="1" applyFill="1" applyBorder="1" applyAlignment="1" applyProtection="1">
      <alignment horizontal="center" vertical="center"/>
      <protection locked="0"/>
    </xf>
    <xf numFmtId="49" fontId="8" fillId="2" borderId="0" xfId="2" applyNumberFormat="1" applyFont="1" applyFill="1" applyAlignment="1" applyProtection="1">
      <alignment horizontal="left" vertical="center"/>
      <protection locked="0"/>
    </xf>
    <xf numFmtId="4" fontId="42" fillId="0" borderId="65" xfId="2" applyNumberFormat="1" applyFont="1" applyFill="1" applyBorder="1" applyAlignment="1" applyProtection="1">
      <alignment horizontal="center" vertical="center"/>
    </xf>
    <xf numFmtId="0" fontId="45" fillId="0" borderId="0" xfId="2" applyFont="1" applyFill="1" applyAlignment="1" applyProtection="1">
      <alignment horizontal="center" vertical="center"/>
      <protection locked="0"/>
    </xf>
    <xf numFmtId="3" fontId="42" fillId="0" borderId="65" xfId="2" applyNumberFormat="1" applyFont="1" applyFill="1" applyBorder="1" applyAlignment="1" applyProtection="1">
      <alignment horizontal="center" vertical="center"/>
    </xf>
    <xf numFmtId="3" fontId="47" fillId="0" borderId="24" xfId="2" applyNumberFormat="1" applyFont="1" applyFill="1" applyBorder="1" applyAlignment="1" applyProtection="1">
      <alignment horizontal="center" vertical="center"/>
    </xf>
    <xf numFmtId="3" fontId="47" fillId="0" borderId="5" xfId="2" applyNumberFormat="1" applyFont="1" applyFill="1" applyBorder="1" applyAlignment="1" applyProtection="1">
      <alignment horizontal="center" vertical="center"/>
    </xf>
    <xf numFmtId="3" fontId="42" fillId="0" borderId="31" xfId="2" applyNumberFormat="1" applyFont="1" applyFill="1" applyBorder="1" applyAlignment="1" applyProtection="1">
      <alignment horizontal="center" vertical="center"/>
    </xf>
    <xf numFmtId="4" fontId="42" fillId="0" borderId="66" xfId="2" applyNumberFormat="1" applyFont="1" applyFill="1" applyBorder="1" applyAlignment="1" applyProtection="1">
      <alignment horizontal="center" vertical="center"/>
    </xf>
    <xf numFmtId="3" fontId="42" fillId="0" borderId="67" xfId="2" applyNumberFormat="1" applyFont="1" applyFill="1" applyBorder="1" applyAlignment="1" applyProtection="1">
      <alignment horizontal="center" vertical="center"/>
    </xf>
    <xf numFmtId="0" fontId="49" fillId="0" borderId="0" xfId="2" applyFont="1" applyFill="1" applyBorder="1" applyAlignment="1" applyProtection="1">
      <alignment vertical="center"/>
      <protection locked="0"/>
    </xf>
    <xf numFmtId="0" fontId="49" fillId="0" borderId="0" xfId="2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4" fontId="14" fillId="0" borderId="61" xfId="2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left" vertical="center" wrapText="1"/>
      <protection locked="0"/>
    </xf>
    <xf numFmtId="3" fontId="13" fillId="3" borderId="7" xfId="2" applyNumberFormat="1" applyFont="1" applyFill="1" applyBorder="1" applyAlignment="1" applyProtection="1">
      <alignment horizontal="center" vertical="center"/>
      <protection locked="0"/>
    </xf>
    <xf numFmtId="3" fontId="13" fillId="3" borderId="8" xfId="2" applyNumberFormat="1" applyFont="1" applyFill="1" applyBorder="1" applyAlignment="1" applyProtection="1">
      <alignment horizontal="center" vertical="center"/>
      <protection locked="0"/>
    </xf>
    <xf numFmtId="3" fontId="3" fillId="3" borderId="9" xfId="2" applyNumberFormat="1" applyFont="1" applyFill="1" applyBorder="1" applyAlignment="1" applyProtection="1">
      <alignment horizontal="center" vertical="center"/>
      <protection locked="0"/>
    </xf>
    <xf numFmtId="3" fontId="3" fillId="3" borderId="7" xfId="2" applyNumberFormat="1" applyFont="1" applyFill="1" applyBorder="1" applyAlignment="1" applyProtection="1">
      <alignment horizontal="center" vertical="center"/>
      <protection locked="0"/>
    </xf>
    <xf numFmtId="3" fontId="34" fillId="3" borderId="41" xfId="2" applyNumberFormat="1" applyFont="1" applyFill="1" applyBorder="1" applyAlignment="1" applyProtection="1">
      <alignment horizontal="center" vertical="center"/>
      <protection locked="0"/>
    </xf>
    <xf numFmtId="3" fontId="34" fillId="3" borderId="18" xfId="2" applyNumberFormat="1" applyFont="1" applyFill="1" applyBorder="1" applyAlignment="1" applyProtection="1">
      <alignment horizontal="center" vertical="center"/>
      <protection locked="0"/>
    </xf>
    <xf numFmtId="0" fontId="35" fillId="0" borderId="0" xfId="2" applyFont="1" applyFill="1" applyBorder="1" applyAlignment="1" applyProtection="1">
      <alignment horizontal="center" vertical="center"/>
    </xf>
    <xf numFmtId="3" fontId="3" fillId="0" borderId="17" xfId="2" applyNumberFormat="1" applyFont="1" applyFill="1" applyBorder="1" applyAlignment="1" applyProtection="1">
      <alignment horizontal="center" vertical="center"/>
    </xf>
    <xf numFmtId="0" fontId="34" fillId="0" borderId="30" xfId="2" applyFont="1" applyFill="1" applyBorder="1" applyAlignment="1" applyProtection="1">
      <alignment vertical="center"/>
    </xf>
    <xf numFmtId="3" fontId="34" fillId="0" borderId="40" xfId="2" applyNumberFormat="1" applyFont="1" applyFill="1" applyBorder="1" applyAlignment="1" applyProtection="1">
      <alignment horizontal="center" vertical="center"/>
    </xf>
    <xf numFmtId="3" fontId="11" fillId="0" borderId="32" xfId="2" applyNumberFormat="1" applyFont="1" applyFill="1" applyBorder="1" applyAlignment="1" applyProtection="1">
      <alignment horizontal="center" vertical="center"/>
    </xf>
    <xf numFmtId="0" fontId="29" fillId="0" borderId="25" xfId="2" applyFont="1" applyFill="1" applyBorder="1" applyAlignment="1" applyProtection="1">
      <alignment vertical="center" wrapText="1"/>
    </xf>
    <xf numFmtId="0" fontId="29" fillId="0" borderId="45" xfId="2" applyFont="1" applyFill="1" applyBorder="1" applyAlignment="1" applyProtection="1">
      <alignment vertical="center" wrapText="1"/>
    </xf>
    <xf numFmtId="0" fontId="9" fillId="0" borderId="28" xfId="2" applyFont="1" applyFill="1" applyBorder="1" applyAlignment="1" applyProtection="1">
      <alignment vertical="center"/>
    </xf>
    <xf numFmtId="0" fontId="29" fillId="0" borderId="18" xfId="2" applyFont="1" applyFill="1" applyBorder="1" applyAlignment="1" applyProtection="1">
      <alignment vertical="center" wrapText="1"/>
    </xf>
    <xf numFmtId="0" fontId="29" fillId="0" borderId="14" xfId="2" applyFont="1" applyFill="1" applyBorder="1" applyAlignment="1" applyProtection="1">
      <alignment vertical="center" wrapText="1"/>
    </xf>
    <xf numFmtId="0" fontId="24" fillId="0" borderId="22" xfId="2" applyFont="1" applyFill="1" applyBorder="1" applyAlignment="1" applyProtection="1">
      <alignment vertical="center" wrapText="1"/>
    </xf>
    <xf numFmtId="3" fontId="30" fillId="0" borderId="15" xfId="2" applyNumberFormat="1" applyFont="1" applyFill="1" applyBorder="1" applyAlignment="1" applyProtection="1">
      <alignment vertical="center" wrapText="1"/>
    </xf>
    <xf numFmtId="3" fontId="15" fillId="0" borderId="23" xfId="2" applyNumberFormat="1" applyFont="1" applyFill="1" applyBorder="1" applyAlignment="1" applyProtection="1">
      <alignment vertical="center" wrapText="1"/>
    </xf>
    <xf numFmtId="0" fontId="4" fillId="0" borderId="39" xfId="2" applyFont="1" applyFill="1" applyBorder="1" applyAlignment="1" applyProtection="1">
      <alignment vertical="center" wrapText="1"/>
    </xf>
    <xf numFmtId="0" fontId="46" fillId="0" borderId="64" xfId="2" applyFont="1" applyFill="1" applyBorder="1" applyAlignment="1" applyProtection="1">
      <alignment vertical="center" wrapText="1"/>
    </xf>
    <xf numFmtId="0" fontId="41" fillId="0" borderId="62" xfId="2" applyFont="1" applyFill="1" applyBorder="1" applyAlignment="1" applyProtection="1">
      <alignment vertical="center" wrapText="1"/>
    </xf>
    <xf numFmtId="2" fontId="9" fillId="0" borderId="25" xfId="2" applyNumberFormat="1" applyFont="1" applyFill="1" applyBorder="1" applyAlignment="1" applyProtection="1">
      <alignment horizontal="center" vertical="center"/>
    </xf>
    <xf numFmtId="164" fontId="9" fillId="0" borderId="25" xfId="2" applyNumberFormat="1" applyFont="1" applyFill="1" applyBorder="1" applyAlignment="1" applyProtection="1">
      <alignment horizontal="center" vertical="center"/>
    </xf>
    <xf numFmtId="0" fontId="4" fillId="0" borderId="25" xfId="2" applyFont="1" applyFill="1" applyBorder="1" applyAlignment="1" applyProtection="1">
      <alignment horizontal="center" vertical="center"/>
    </xf>
    <xf numFmtId="2" fontId="9" fillId="0" borderId="26" xfId="2" applyNumberFormat="1" applyFont="1" applyFill="1" applyBorder="1" applyAlignment="1" applyProtection="1">
      <alignment horizontal="center" vertical="center"/>
    </xf>
    <xf numFmtId="164" fontId="9" fillId="0" borderId="26" xfId="2" applyNumberFormat="1" applyFont="1" applyFill="1" applyBorder="1" applyAlignment="1" applyProtection="1">
      <alignment horizontal="center" vertical="center"/>
    </xf>
    <xf numFmtId="3" fontId="4" fillId="0" borderId="50" xfId="2" applyNumberFormat="1" applyFont="1" applyFill="1" applyBorder="1" applyAlignment="1" applyProtection="1">
      <alignment horizontal="center" vertical="center"/>
    </xf>
    <xf numFmtId="3" fontId="4" fillId="0" borderId="34" xfId="2" applyNumberFormat="1" applyFont="1" applyFill="1" applyBorder="1" applyAlignment="1" applyProtection="1">
      <alignment horizontal="center" vertical="center"/>
    </xf>
    <xf numFmtId="3" fontId="4" fillId="0" borderId="51" xfId="2" applyNumberFormat="1" applyFont="1" applyFill="1" applyBorder="1" applyAlignment="1" applyProtection="1">
      <alignment horizontal="center" vertical="center"/>
    </xf>
    <xf numFmtId="3" fontId="15" fillId="0" borderId="25" xfId="2" applyNumberFormat="1" applyFont="1" applyFill="1" applyBorder="1" applyAlignment="1" applyProtection="1">
      <alignment horizontal="center" vertical="center"/>
    </xf>
    <xf numFmtId="3" fontId="4" fillId="0" borderId="57" xfId="2" applyNumberFormat="1" applyFont="1" applyFill="1" applyBorder="1" applyAlignment="1" applyProtection="1">
      <alignment horizontal="center" vertical="center"/>
    </xf>
    <xf numFmtId="3" fontId="9" fillId="0" borderId="27" xfId="2" applyNumberFormat="1" applyFont="1" applyFill="1" applyBorder="1" applyAlignment="1" applyProtection="1">
      <alignment horizontal="center" vertical="center"/>
    </xf>
    <xf numFmtId="0" fontId="4" fillId="0" borderId="26" xfId="2" applyFont="1" applyFill="1" applyBorder="1" applyAlignment="1" applyProtection="1">
      <alignment horizontal="center" vertical="center"/>
    </xf>
    <xf numFmtId="3" fontId="9" fillId="0" borderId="53" xfId="2" applyNumberFormat="1" applyFont="1" applyFill="1" applyBorder="1" applyAlignment="1" applyProtection="1">
      <alignment horizontal="center" vertical="center"/>
    </xf>
    <xf numFmtId="0" fontId="9" fillId="0" borderId="54" xfId="2" applyFont="1" applyFill="1" applyBorder="1" applyAlignment="1" applyProtection="1">
      <alignment horizontal="center" vertical="center"/>
    </xf>
    <xf numFmtId="3" fontId="9" fillId="0" borderId="55" xfId="2" applyNumberFormat="1" applyFont="1" applyFill="1" applyBorder="1" applyAlignment="1" applyProtection="1">
      <alignment horizontal="center" vertical="center"/>
    </xf>
    <xf numFmtId="3" fontId="4" fillId="0" borderId="52" xfId="2" applyNumberFormat="1" applyFont="1" applyFill="1" applyBorder="1" applyAlignment="1" applyProtection="1">
      <alignment horizontal="center" vertical="center"/>
    </xf>
    <xf numFmtId="3" fontId="4" fillId="0" borderId="35" xfId="2" applyNumberFormat="1" applyFont="1" applyFill="1" applyBorder="1" applyAlignment="1" applyProtection="1">
      <alignment horizontal="center" vertical="center"/>
    </xf>
    <xf numFmtId="3" fontId="4" fillId="0" borderId="54" xfId="2" applyNumberFormat="1" applyFont="1" applyFill="1" applyBorder="1" applyAlignment="1" applyProtection="1">
      <alignment horizontal="center" vertical="center"/>
    </xf>
    <xf numFmtId="3" fontId="15" fillId="0" borderId="26" xfId="2" applyNumberFormat="1" applyFont="1" applyFill="1" applyBorder="1" applyAlignment="1" applyProtection="1">
      <alignment horizontal="center" vertical="center"/>
    </xf>
    <xf numFmtId="3" fontId="4" fillId="0" borderId="53" xfId="2" applyNumberFormat="1" applyFont="1" applyFill="1" applyBorder="1" applyAlignment="1" applyProtection="1">
      <alignment horizontal="center" vertical="center"/>
    </xf>
    <xf numFmtId="3" fontId="9" fillId="0" borderId="28" xfId="2" applyNumberFormat="1" applyFont="1" applyFill="1" applyBorder="1" applyAlignment="1" applyProtection="1">
      <alignment horizontal="center" vertical="center"/>
    </xf>
    <xf numFmtId="0" fontId="4" fillId="0" borderId="54" xfId="2" applyFont="1" applyFill="1" applyBorder="1" applyAlignment="1" applyProtection="1">
      <alignment horizontal="center" vertical="center"/>
    </xf>
    <xf numFmtId="3" fontId="4" fillId="0" borderId="55" xfId="2" applyNumberFormat="1" applyFont="1" applyFill="1" applyBorder="1" applyAlignment="1" applyProtection="1">
      <alignment horizontal="center" vertical="center"/>
    </xf>
    <xf numFmtId="2" fontId="9" fillId="0" borderId="21" xfId="2" applyNumberFormat="1" applyFont="1" applyFill="1" applyBorder="1" applyAlignment="1" applyProtection="1">
      <alignment horizontal="center" vertical="center"/>
    </xf>
    <xf numFmtId="164" fontId="9" fillId="0" borderId="21" xfId="2" applyNumberFormat="1" applyFont="1" applyFill="1" applyBorder="1" applyAlignment="1" applyProtection="1">
      <alignment horizontal="center" vertical="center"/>
    </xf>
    <xf numFmtId="3" fontId="4" fillId="0" borderId="56" xfId="2" applyNumberFormat="1" applyFont="1" applyFill="1" applyBorder="1" applyAlignment="1" applyProtection="1">
      <alignment horizontal="center" vertical="center"/>
    </xf>
    <xf numFmtId="3" fontId="4" fillId="0" borderId="37" xfId="2" applyNumberFormat="1" applyFont="1" applyFill="1" applyBorder="1" applyAlignment="1" applyProtection="1">
      <alignment horizontal="center" vertical="center"/>
    </xf>
    <xf numFmtId="3" fontId="4" fillId="0" borderId="49" xfId="2" applyNumberFormat="1" applyFont="1" applyFill="1" applyBorder="1" applyAlignment="1" applyProtection="1">
      <alignment horizontal="center" vertical="center"/>
    </xf>
    <xf numFmtId="3" fontId="15" fillId="0" borderId="21" xfId="2" applyNumberFormat="1" applyFont="1" applyFill="1" applyBorder="1" applyAlignment="1" applyProtection="1">
      <alignment horizontal="center" vertical="center"/>
    </xf>
    <xf numFmtId="3" fontId="4" fillId="0" borderId="48" xfId="2" applyNumberFormat="1" applyFont="1" applyFill="1" applyBorder="1" applyAlignment="1" applyProtection="1">
      <alignment horizontal="center" vertical="center"/>
    </xf>
    <xf numFmtId="3" fontId="9" fillId="0" borderId="29" xfId="2" applyNumberFormat="1" applyFont="1" applyFill="1" applyBorder="1" applyAlignment="1" applyProtection="1">
      <alignment horizontal="center" vertical="center"/>
    </xf>
    <xf numFmtId="0" fontId="4" fillId="0" borderId="21" xfId="2" applyFont="1" applyFill="1" applyBorder="1" applyAlignment="1" applyProtection="1">
      <alignment horizontal="center" vertical="center"/>
    </xf>
    <xf numFmtId="3" fontId="9" fillId="0" borderId="48" xfId="2" applyNumberFormat="1" applyFont="1" applyFill="1" applyBorder="1" applyAlignment="1" applyProtection="1">
      <alignment horizontal="center" vertical="center"/>
    </xf>
    <xf numFmtId="0" fontId="9" fillId="0" borderId="49" xfId="2" applyFont="1" applyFill="1" applyBorder="1" applyAlignment="1" applyProtection="1">
      <alignment horizontal="center" vertical="center"/>
    </xf>
    <xf numFmtId="3" fontId="9" fillId="0" borderId="58" xfId="2" applyNumberFormat="1" applyFont="1" applyFill="1" applyBorder="1" applyAlignment="1" applyProtection="1">
      <alignment horizontal="center" vertical="center"/>
    </xf>
    <xf numFmtId="0" fontId="43" fillId="0" borderId="25" xfId="2" applyFont="1" applyFill="1" applyBorder="1" applyAlignment="1" applyProtection="1">
      <alignment horizontal="center" vertical="center"/>
      <protection locked="0"/>
    </xf>
    <xf numFmtId="0" fontId="44" fillId="0" borderId="26" xfId="0" applyFont="1" applyBorder="1" applyAlignment="1" applyProtection="1">
      <alignment vertical="center"/>
      <protection locked="0"/>
    </xf>
    <xf numFmtId="0" fontId="44" fillId="0" borderId="21" xfId="0" applyFont="1" applyBorder="1" applyAlignment="1" applyProtection="1">
      <alignment vertical="center"/>
      <protection locked="0"/>
    </xf>
    <xf numFmtId="3" fontId="9" fillId="0" borderId="22" xfId="2" applyNumberFormat="1" applyFont="1" applyFill="1" applyBorder="1" applyAlignment="1" applyProtection="1">
      <alignment horizontal="center" vertical="center"/>
    </xf>
    <xf numFmtId="3" fontId="9" fillId="0" borderId="17" xfId="2" applyNumberFormat="1" applyFont="1" applyFill="1" applyBorder="1" applyAlignment="1" applyProtection="1">
      <alignment horizontal="center" vertical="center"/>
    </xf>
    <xf numFmtId="3" fontId="9" fillId="0" borderId="32" xfId="2" applyNumberFormat="1" applyFont="1" applyFill="1" applyBorder="1" applyAlignment="1" applyProtection="1">
      <alignment horizontal="center" vertical="center"/>
    </xf>
    <xf numFmtId="3" fontId="9" fillId="0" borderId="41" xfId="2" applyNumberFormat="1" applyFont="1" applyFill="1" applyBorder="1" applyAlignment="1" applyProtection="1">
      <alignment horizontal="center" vertical="center"/>
    </xf>
    <xf numFmtId="3" fontId="9" fillId="0" borderId="40" xfId="2" applyNumberFormat="1" applyFont="1" applyFill="1" applyBorder="1" applyAlignment="1" applyProtection="1">
      <alignment horizontal="center" vertical="center"/>
    </xf>
    <xf numFmtId="4" fontId="14" fillId="0" borderId="62" xfId="2" applyNumberFormat="1" applyFont="1" applyFill="1" applyBorder="1" applyAlignment="1" applyProtection="1">
      <alignment horizontal="center" vertical="center"/>
    </xf>
    <xf numFmtId="4" fontId="14" fillId="0" borderId="61" xfId="2" applyNumberFormat="1" applyFont="1" applyFill="1" applyBorder="1" applyAlignment="1" applyProtection="1">
      <alignment horizontal="center" vertical="center"/>
    </xf>
    <xf numFmtId="0" fontId="4" fillId="0" borderId="0" xfId="2" applyFont="1" applyFill="1" applyAlignment="1" applyProtection="1">
      <alignment horizontal="right" vertical="center"/>
      <protection locked="0"/>
    </xf>
    <xf numFmtId="164" fontId="4" fillId="0" borderId="34" xfId="2" applyNumberFormat="1" applyFont="1" applyFill="1" applyBorder="1" applyAlignment="1" applyProtection="1">
      <alignment horizontal="center" vertical="center"/>
      <protection locked="0"/>
    </xf>
    <xf numFmtId="0" fontId="4" fillId="0" borderId="37" xfId="2" applyFont="1" applyBorder="1" applyAlignment="1" applyProtection="1">
      <alignment horizontal="center" vertical="center"/>
      <protection locked="0"/>
    </xf>
    <xf numFmtId="3" fontId="4" fillId="0" borderId="59" xfId="2" applyNumberFormat="1" applyFont="1" applyFill="1" applyBorder="1" applyAlignment="1" applyProtection="1">
      <alignment horizontal="center" vertical="center" wrapText="1"/>
      <protection locked="0"/>
    </xf>
    <xf numFmtId="3" fontId="4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</cellXfs>
  <cellStyles count="3">
    <cellStyle name="Normální" xfId="0" builtinId="0"/>
    <cellStyle name="normální_FINR" xfId="1" xr:uid="{00000000-0005-0000-0000-000001000000}"/>
    <cellStyle name="normální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6AA13-1C65-4AAD-A9D1-DF3A78D88694}">
  <sheetPr>
    <pageSetUpPr fitToPage="1"/>
  </sheetPr>
  <dimension ref="A1:U66"/>
  <sheetViews>
    <sheetView tabSelected="1" zoomScale="60" zoomScaleNormal="60" workbookViewId="0">
      <selection activeCell="B65" sqref="B65"/>
    </sheetView>
  </sheetViews>
  <sheetFormatPr defaultColWidth="9.1796875" defaultRowHeight="12.65" customHeight="1" x14ac:dyDescent="0.25"/>
  <cols>
    <col min="1" max="1" width="3.7265625" style="112" customWidth="1"/>
    <col min="2" max="2" width="76.453125" style="47" customWidth="1"/>
    <col min="3" max="5" width="18.7265625" style="47" customWidth="1"/>
    <col min="6" max="6" width="14.54296875" style="47" customWidth="1"/>
    <col min="7" max="7" width="15.26953125" style="47" customWidth="1"/>
    <col min="8" max="9" width="14.81640625" style="47" customWidth="1"/>
    <col min="10" max="10" width="13.453125" style="47" customWidth="1"/>
    <col min="11" max="11" width="12.1796875" style="47" customWidth="1"/>
    <col min="12" max="12" width="13.453125" style="47" customWidth="1"/>
    <col min="13" max="13" width="15.81640625" style="47" customWidth="1"/>
    <col min="14" max="14" width="14" style="47" customWidth="1"/>
    <col min="15" max="15" width="13.453125" style="47" customWidth="1"/>
    <col min="16" max="16" width="14" style="47" customWidth="1"/>
    <col min="17" max="17" width="16.54296875" style="47" customWidth="1"/>
    <col min="18" max="18" width="15.26953125" style="47" customWidth="1"/>
    <col min="19" max="19" width="21" style="47" customWidth="1"/>
    <col min="20" max="20" width="18.54296875" style="47" customWidth="1"/>
    <col min="21" max="21" width="22.54296875" style="47" customWidth="1"/>
    <col min="22" max="16384" width="9.1796875" style="47"/>
  </cols>
  <sheetData>
    <row r="1" spans="1:21" s="288" customFormat="1" ht="27.75" customHeight="1" x14ac:dyDescent="0.25">
      <c r="A1" s="49"/>
      <c r="B1" s="50" t="s">
        <v>108</v>
      </c>
      <c r="C1" s="51"/>
      <c r="D1" s="52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4"/>
      <c r="S1" s="53"/>
      <c r="T1" s="358"/>
      <c r="U1" s="358"/>
    </row>
    <row r="2" spans="1:21" ht="14.15" customHeight="1" x14ac:dyDescent="0.25">
      <c r="A2" s="11"/>
      <c r="B2" s="55"/>
      <c r="C2" s="56"/>
      <c r="D2" s="57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9"/>
      <c r="S2" s="58"/>
      <c r="T2" s="59"/>
      <c r="U2" s="60" t="s">
        <v>1</v>
      </c>
    </row>
    <row r="3" spans="1:21" ht="14.15" customHeight="1" x14ac:dyDescent="0.25">
      <c r="A3" s="11"/>
      <c r="B3" s="61" t="s">
        <v>67</v>
      </c>
      <c r="C3" s="56"/>
      <c r="D3" s="57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9"/>
      <c r="S3" s="58"/>
      <c r="T3" s="59"/>
      <c r="U3" s="58"/>
    </row>
    <row r="4" spans="1:21" ht="14.15" customHeight="1" x14ac:dyDescent="0.25">
      <c r="A4" s="62"/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</row>
    <row r="5" spans="1:21" ht="14.15" customHeight="1" x14ac:dyDescent="0.25">
      <c r="A5" s="65"/>
      <c r="B5" s="66" t="s">
        <v>0</v>
      </c>
      <c r="C5" s="277"/>
      <c r="D5" s="67"/>
      <c r="E5" s="68"/>
      <c r="F5" s="68"/>
      <c r="G5" s="68"/>
      <c r="H5" s="69"/>
      <c r="I5" s="69"/>
      <c r="J5" s="68"/>
      <c r="K5" s="68"/>
      <c r="L5" s="68"/>
      <c r="M5" s="67"/>
      <c r="N5" s="68"/>
      <c r="O5" s="68"/>
      <c r="P5" s="68"/>
      <c r="Q5" s="68"/>
      <c r="R5" s="67"/>
      <c r="S5" s="68"/>
      <c r="T5" s="70"/>
      <c r="U5" s="70"/>
    </row>
    <row r="6" spans="1:21" ht="14.15" customHeight="1" x14ac:dyDescent="0.25">
      <c r="A6" s="65"/>
      <c r="B6" s="61" t="s">
        <v>89</v>
      </c>
      <c r="C6" s="277"/>
      <c r="D6" s="71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3"/>
      <c r="S6" s="72"/>
      <c r="T6" s="73"/>
      <c r="U6" s="72"/>
    </row>
    <row r="7" spans="1:21" ht="14.15" customHeight="1" x14ac:dyDescent="0.25">
      <c r="A7" s="11"/>
      <c r="B7" s="61"/>
      <c r="C7" s="56"/>
      <c r="D7" s="74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9"/>
      <c r="S7" s="58"/>
      <c r="T7" s="59"/>
      <c r="U7" s="58"/>
    </row>
    <row r="8" spans="1:21" ht="14.15" customHeight="1" thickBot="1" x14ac:dyDescent="0.3">
      <c r="A8" s="11"/>
      <c r="B8" s="75"/>
      <c r="C8" s="56"/>
      <c r="D8" s="7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9"/>
      <c r="S8" s="58"/>
      <c r="T8" s="59"/>
      <c r="U8" s="58"/>
    </row>
    <row r="9" spans="1:21" ht="14.15" customHeight="1" x14ac:dyDescent="0.25">
      <c r="A9" s="11"/>
      <c r="B9" s="243" t="s">
        <v>94</v>
      </c>
      <c r="C9" s="359" t="s">
        <v>100</v>
      </c>
      <c r="D9" s="359" t="s">
        <v>109</v>
      </c>
      <c r="E9" s="361" t="s">
        <v>110</v>
      </c>
      <c r="F9" s="58"/>
      <c r="G9" s="58"/>
      <c r="H9" s="76"/>
      <c r="I9" s="76"/>
      <c r="J9" s="58"/>
      <c r="K9" s="58"/>
      <c r="L9" s="58"/>
      <c r="M9" s="58"/>
      <c r="N9" s="58"/>
      <c r="O9" s="58"/>
      <c r="P9" s="58"/>
      <c r="Q9" s="58"/>
      <c r="R9" s="59"/>
      <c r="S9" s="58"/>
      <c r="T9" s="59"/>
      <c r="U9" s="58"/>
    </row>
    <row r="10" spans="1:21" ht="14.15" customHeight="1" thickBot="1" x14ac:dyDescent="0.3">
      <c r="A10" s="11"/>
      <c r="B10" s="242" t="s">
        <v>93</v>
      </c>
      <c r="C10" s="360"/>
      <c r="D10" s="360"/>
      <c r="E10" s="362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9"/>
      <c r="S10" s="58"/>
      <c r="T10" s="59"/>
      <c r="U10" s="58"/>
    </row>
    <row r="11" spans="1:21" ht="14.15" customHeight="1" x14ac:dyDescent="0.25">
      <c r="A11" s="11"/>
      <c r="B11" s="77" t="s">
        <v>76</v>
      </c>
      <c r="C11" s="268"/>
      <c r="D11" s="269"/>
      <c r="E11" s="270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9"/>
      <c r="S11" s="58"/>
      <c r="T11" s="59"/>
      <c r="U11" s="58"/>
    </row>
    <row r="12" spans="1:21" ht="14.15" customHeight="1" x14ac:dyDescent="0.25">
      <c r="A12" s="11"/>
      <c r="B12" s="79" t="s">
        <v>68</v>
      </c>
      <c r="C12" s="115"/>
      <c r="D12" s="116"/>
      <c r="E12" s="7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9"/>
      <c r="S12" s="58"/>
      <c r="T12" s="59"/>
      <c r="U12" s="58"/>
    </row>
    <row r="13" spans="1:21" ht="14.15" customHeight="1" x14ac:dyDescent="0.25">
      <c r="A13" s="11"/>
      <c r="B13" s="79" t="s">
        <v>69</v>
      </c>
      <c r="C13" s="115"/>
      <c r="D13" s="116"/>
      <c r="E13" s="7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9"/>
      <c r="S13" s="58"/>
      <c r="T13" s="59"/>
      <c r="U13" s="58"/>
    </row>
    <row r="14" spans="1:21" ht="14.15" customHeight="1" x14ac:dyDescent="0.25">
      <c r="A14" s="11"/>
      <c r="B14" s="79" t="s">
        <v>85</v>
      </c>
      <c r="C14" s="115"/>
      <c r="D14" s="116"/>
      <c r="E14" s="7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9"/>
      <c r="S14" s="58"/>
      <c r="T14" s="59"/>
      <c r="U14" s="58"/>
    </row>
    <row r="15" spans="1:21" ht="14.15" customHeight="1" x14ac:dyDescent="0.25">
      <c r="A15" s="11"/>
      <c r="B15" s="79" t="s">
        <v>77</v>
      </c>
      <c r="C15" s="115"/>
      <c r="D15" s="116"/>
      <c r="E15" s="7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9"/>
      <c r="S15" s="58"/>
      <c r="T15" s="59"/>
      <c r="U15" s="58"/>
    </row>
    <row r="16" spans="1:21" ht="14.15" customHeight="1" x14ac:dyDescent="0.25">
      <c r="A16" s="11"/>
      <c r="B16" s="79" t="s">
        <v>78</v>
      </c>
      <c r="C16" s="117"/>
      <c r="D16" s="118"/>
      <c r="E16" s="80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9"/>
      <c r="S16" s="58"/>
      <c r="T16" s="59"/>
      <c r="U16" s="58"/>
    </row>
    <row r="17" spans="1:21" ht="14.15" customHeight="1" thickBot="1" x14ac:dyDescent="0.3">
      <c r="A17" s="11"/>
      <c r="B17" s="81" t="s">
        <v>45</v>
      </c>
      <c r="C17" s="119"/>
      <c r="D17" s="120"/>
      <c r="E17" s="82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9"/>
      <c r="S17" s="58"/>
      <c r="T17" s="59"/>
      <c r="U17" s="58"/>
    </row>
    <row r="18" spans="1:21" ht="14.15" customHeight="1" x14ac:dyDescent="0.25">
      <c r="A18" s="11"/>
      <c r="B18" s="83"/>
      <c r="C18" s="56"/>
      <c r="D18" s="57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9"/>
      <c r="S18" s="58"/>
      <c r="T18" s="59"/>
      <c r="U18" s="58"/>
    </row>
    <row r="19" spans="1:21" ht="14.15" customHeight="1" thickBot="1" x14ac:dyDescent="0.3">
      <c r="A19" s="11"/>
      <c r="B19" s="84"/>
      <c r="C19" s="74"/>
      <c r="D19" s="85"/>
      <c r="E19" s="86"/>
      <c r="F19" s="86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9"/>
      <c r="S19" s="58"/>
      <c r="T19" s="59"/>
      <c r="U19" s="58"/>
    </row>
    <row r="20" spans="1:21" ht="14.15" customHeight="1" thickBot="1" x14ac:dyDescent="0.3">
      <c r="A20" s="11"/>
      <c r="B20" s="348" t="s">
        <v>6</v>
      </c>
      <c r="C20" s="313" t="s">
        <v>3</v>
      </c>
      <c r="D20" s="314" t="s">
        <v>4</v>
      </c>
      <c r="E20" s="351" t="s">
        <v>81</v>
      </c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3"/>
      <c r="R20" s="315" t="s">
        <v>5</v>
      </c>
      <c r="S20" s="354"/>
      <c r="T20" s="354"/>
      <c r="U20" s="355"/>
    </row>
    <row r="21" spans="1:21" ht="14.15" customHeight="1" x14ac:dyDescent="0.25">
      <c r="A21" s="11"/>
      <c r="B21" s="349"/>
      <c r="C21" s="316" t="s">
        <v>7</v>
      </c>
      <c r="D21" s="317" t="s">
        <v>8</v>
      </c>
      <c r="E21" s="318" t="s">
        <v>9</v>
      </c>
      <c r="F21" s="319" t="s">
        <v>10</v>
      </c>
      <c r="G21" s="319" t="s">
        <v>11</v>
      </c>
      <c r="H21" s="319" t="s">
        <v>12</v>
      </c>
      <c r="I21" s="319" t="s">
        <v>71</v>
      </c>
      <c r="J21" s="319" t="s">
        <v>65</v>
      </c>
      <c r="K21" s="319" t="s">
        <v>13</v>
      </c>
      <c r="L21" s="320" t="s">
        <v>14</v>
      </c>
      <c r="M21" s="321" t="s">
        <v>15</v>
      </c>
      <c r="N21" s="322" t="s">
        <v>16</v>
      </c>
      <c r="O21" s="320" t="s">
        <v>17</v>
      </c>
      <c r="P21" s="321" t="s">
        <v>18</v>
      </c>
      <c r="Q21" s="323" t="s">
        <v>19</v>
      </c>
      <c r="R21" s="324" t="s">
        <v>20</v>
      </c>
      <c r="S21" s="325" t="s">
        <v>21</v>
      </c>
      <c r="T21" s="326" t="s">
        <v>21</v>
      </c>
      <c r="U21" s="327" t="s">
        <v>21</v>
      </c>
    </row>
    <row r="22" spans="1:21" ht="14.15" customHeight="1" x14ac:dyDescent="0.25">
      <c r="A22" s="11"/>
      <c r="B22" s="349"/>
      <c r="C22" s="316" t="s">
        <v>22</v>
      </c>
      <c r="D22" s="317" t="s">
        <v>47</v>
      </c>
      <c r="E22" s="328" t="s">
        <v>23</v>
      </c>
      <c r="F22" s="329" t="s">
        <v>24</v>
      </c>
      <c r="G22" s="329" t="s">
        <v>25</v>
      </c>
      <c r="H22" s="329" t="s">
        <v>26</v>
      </c>
      <c r="I22" s="329" t="s">
        <v>26</v>
      </c>
      <c r="J22" s="329" t="s">
        <v>83</v>
      </c>
      <c r="K22" s="329" t="s">
        <v>27</v>
      </c>
      <c r="L22" s="330" t="s">
        <v>28</v>
      </c>
      <c r="M22" s="331" t="s">
        <v>29</v>
      </c>
      <c r="N22" s="332" t="s">
        <v>26</v>
      </c>
      <c r="O22" s="330"/>
      <c r="P22" s="331" t="s">
        <v>29</v>
      </c>
      <c r="Q22" s="333" t="s">
        <v>30</v>
      </c>
      <c r="R22" s="324" t="s">
        <v>31</v>
      </c>
      <c r="S22" s="332" t="s">
        <v>32</v>
      </c>
      <c r="T22" s="334" t="s">
        <v>46</v>
      </c>
      <c r="U22" s="335" t="s">
        <v>33</v>
      </c>
    </row>
    <row r="23" spans="1:21" ht="14.15" customHeight="1" thickBot="1" x14ac:dyDescent="0.3">
      <c r="A23" s="11"/>
      <c r="B23" s="350"/>
      <c r="C23" s="336" t="s">
        <v>66</v>
      </c>
      <c r="D23" s="337" t="s">
        <v>34</v>
      </c>
      <c r="E23" s="338"/>
      <c r="F23" s="339"/>
      <c r="G23" s="339"/>
      <c r="H23" s="339"/>
      <c r="I23" s="339"/>
      <c r="J23" s="339"/>
      <c r="K23" s="339"/>
      <c r="L23" s="340" t="s">
        <v>44</v>
      </c>
      <c r="M23" s="341" t="s">
        <v>24</v>
      </c>
      <c r="N23" s="342"/>
      <c r="O23" s="340"/>
      <c r="P23" s="341" t="s">
        <v>24</v>
      </c>
      <c r="Q23" s="343" t="s">
        <v>35</v>
      </c>
      <c r="R23" s="344" t="s">
        <v>36</v>
      </c>
      <c r="S23" s="345" t="s">
        <v>84</v>
      </c>
      <c r="T23" s="346" t="s">
        <v>84</v>
      </c>
      <c r="U23" s="347" t="s">
        <v>37</v>
      </c>
    </row>
    <row r="24" spans="1:21" ht="45" customHeight="1" x14ac:dyDescent="0.25">
      <c r="A24" s="11" t="s">
        <v>72</v>
      </c>
      <c r="B24" s="302" t="s">
        <v>112</v>
      </c>
      <c r="C24" s="271"/>
      <c r="D24" s="248" t="s">
        <v>2</v>
      </c>
      <c r="E24" s="249" t="s">
        <v>2</v>
      </c>
      <c r="F24" s="250" t="s">
        <v>2</v>
      </c>
      <c r="G24" s="250" t="s">
        <v>2</v>
      </c>
      <c r="H24" s="250" t="s">
        <v>2</v>
      </c>
      <c r="I24" s="250" t="s">
        <v>2</v>
      </c>
      <c r="J24" s="250" t="s">
        <v>2</v>
      </c>
      <c r="K24" s="250" t="s">
        <v>2</v>
      </c>
      <c r="L24" s="251" t="s">
        <v>2</v>
      </c>
      <c r="M24" s="252" t="s">
        <v>2</v>
      </c>
      <c r="N24" s="253" t="s">
        <v>2</v>
      </c>
      <c r="O24" s="251" t="s">
        <v>2</v>
      </c>
      <c r="P24" s="254" t="s">
        <v>2</v>
      </c>
      <c r="Q24" s="255" t="e">
        <f>ROUND(S24/C24/12*1000,0)</f>
        <v>#DIV/0!</v>
      </c>
      <c r="R24" s="39" t="s">
        <v>2</v>
      </c>
      <c r="S24" s="263"/>
      <c r="T24" s="264"/>
      <c r="U24" s="265">
        <f>S24+T24</f>
        <v>0</v>
      </c>
    </row>
    <row r="25" spans="1:21" ht="45" customHeight="1" thickBot="1" x14ac:dyDescent="0.3">
      <c r="A25" s="11" t="s">
        <v>95</v>
      </c>
      <c r="B25" s="303" t="s">
        <v>111</v>
      </c>
      <c r="C25" s="272"/>
      <c r="D25" s="256" t="s">
        <v>2</v>
      </c>
      <c r="E25" s="291"/>
      <c r="F25" s="292"/>
      <c r="G25" s="292"/>
      <c r="H25" s="292"/>
      <c r="I25" s="292"/>
      <c r="J25" s="292"/>
      <c r="K25" s="292"/>
      <c r="L25" s="293"/>
      <c r="M25" s="257">
        <f>SUM(E25:L25)</f>
        <v>0</v>
      </c>
      <c r="N25" s="294"/>
      <c r="O25" s="293"/>
      <c r="P25" s="258">
        <f>SUM(N25:O25)</f>
        <v>0</v>
      </c>
      <c r="Q25" s="259">
        <f>M25+P25</f>
        <v>0</v>
      </c>
      <c r="R25" s="260" t="s">
        <v>2</v>
      </c>
      <c r="S25" s="267">
        <f>ROUND(C25*Q25*12/1000,0)</f>
        <v>0</v>
      </c>
      <c r="T25" s="266"/>
      <c r="U25" s="261">
        <f>S25+T25</f>
        <v>0</v>
      </c>
    </row>
    <row r="26" spans="1:21" ht="14.15" customHeight="1" thickBot="1" x14ac:dyDescent="0.3">
      <c r="A26" s="11"/>
      <c r="B26" s="304"/>
      <c r="C26" s="45"/>
      <c r="D26" s="297"/>
      <c r="E26" s="10"/>
      <c r="F26" s="10"/>
      <c r="G26" s="10"/>
      <c r="H26" s="10"/>
      <c r="I26" s="10"/>
      <c r="J26" s="10"/>
      <c r="K26" s="10"/>
      <c r="L26" s="10"/>
      <c r="M26" s="48"/>
      <c r="N26" s="10"/>
      <c r="O26" s="10"/>
      <c r="P26" s="10"/>
      <c r="Q26" s="37"/>
      <c r="R26" s="37"/>
      <c r="S26" s="37"/>
      <c r="T26" s="37"/>
      <c r="U26" s="299"/>
    </row>
    <row r="27" spans="1:21" ht="45" customHeight="1" x14ac:dyDescent="0.25">
      <c r="A27" s="11" t="s">
        <v>73</v>
      </c>
      <c r="B27" s="305" t="s">
        <v>115</v>
      </c>
      <c r="C27" s="244"/>
      <c r="D27" s="262" t="e">
        <f>ROUND(S27/12/C27*1000,0)</f>
        <v>#DIV/0!</v>
      </c>
      <c r="E27" s="1" t="s">
        <v>2</v>
      </c>
      <c r="F27" s="2" t="s">
        <v>2</v>
      </c>
      <c r="G27" s="2" t="s">
        <v>2</v>
      </c>
      <c r="H27" s="2" t="s">
        <v>2</v>
      </c>
      <c r="I27" s="2" t="s">
        <v>2</v>
      </c>
      <c r="J27" s="2" t="s">
        <v>2</v>
      </c>
      <c r="K27" s="2" t="s">
        <v>2</v>
      </c>
      <c r="L27" s="4" t="s">
        <v>2</v>
      </c>
      <c r="M27" s="20" t="s">
        <v>2</v>
      </c>
      <c r="N27" s="5" t="s">
        <v>2</v>
      </c>
      <c r="O27" s="4" t="s">
        <v>2</v>
      </c>
      <c r="P27" s="7" t="s">
        <v>2</v>
      </c>
      <c r="Q27" s="38" t="e">
        <f>ROUND(S27/C27/12*1000,0)</f>
        <v>#DIV/0!</v>
      </c>
      <c r="R27" s="39" t="s">
        <v>2</v>
      </c>
      <c r="S27" s="295"/>
      <c r="T27" s="296"/>
      <c r="U27" s="300">
        <f>S27+T27</f>
        <v>0</v>
      </c>
    </row>
    <row r="28" spans="1:21" ht="45" customHeight="1" thickBot="1" x14ac:dyDescent="0.3">
      <c r="A28" s="11" t="s">
        <v>38</v>
      </c>
      <c r="B28" s="306" t="s">
        <v>96</v>
      </c>
      <c r="C28" s="245" t="e">
        <f>IF(T28&lt;T27,C27,C27-((T28-T27)/12/D27)*1000)</f>
        <v>#DIV/0!</v>
      </c>
      <c r="D28" s="259" t="e">
        <f>ROUND(S28/12/C28*1000,0)</f>
        <v>#DIV/0!</v>
      </c>
      <c r="E28" s="9" t="s">
        <v>2</v>
      </c>
      <c r="F28" s="3" t="s">
        <v>2</v>
      </c>
      <c r="G28" s="3" t="s">
        <v>2</v>
      </c>
      <c r="H28" s="3" t="s">
        <v>2</v>
      </c>
      <c r="I28" s="3" t="s">
        <v>2</v>
      </c>
      <c r="J28" s="3" t="s">
        <v>2</v>
      </c>
      <c r="K28" s="3" t="s">
        <v>2</v>
      </c>
      <c r="L28" s="12" t="s">
        <v>2</v>
      </c>
      <c r="M28" s="21" t="s">
        <v>2</v>
      </c>
      <c r="N28" s="6" t="s">
        <v>2</v>
      </c>
      <c r="O28" s="12" t="s">
        <v>2</v>
      </c>
      <c r="P28" s="8" t="s">
        <v>2</v>
      </c>
      <c r="Q28" s="40" t="e">
        <f>ROUND(S28/C28/12*1000,0)</f>
        <v>#DIV/0!</v>
      </c>
      <c r="R28" s="41" t="s">
        <v>2</v>
      </c>
      <c r="S28" s="40">
        <f>U28-T28</f>
        <v>0</v>
      </c>
      <c r="T28" s="42"/>
      <c r="U28" s="43">
        <f>U27</f>
        <v>0</v>
      </c>
    </row>
    <row r="29" spans="1:21" ht="14.15" customHeight="1" thickBot="1" x14ac:dyDescent="0.3">
      <c r="A29" s="11"/>
      <c r="B29" s="307"/>
      <c r="C29" s="26"/>
      <c r="D29" s="298"/>
      <c r="E29" s="22"/>
      <c r="F29" s="22"/>
      <c r="G29" s="22"/>
      <c r="H29" s="22"/>
      <c r="I29" s="22"/>
      <c r="J29" s="22"/>
      <c r="K29" s="22"/>
      <c r="L29" s="23"/>
      <c r="M29" s="24"/>
      <c r="N29" s="23"/>
      <c r="O29" s="23"/>
      <c r="P29" s="24"/>
      <c r="Q29" s="24"/>
      <c r="R29" s="25"/>
      <c r="S29" s="24"/>
      <c r="T29" s="24"/>
      <c r="U29" s="301"/>
    </row>
    <row r="30" spans="1:21" ht="45" customHeight="1" thickBot="1" x14ac:dyDescent="0.3">
      <c r="A30" s="11" t="s">
        <v>74</v>
      </c>
      <c r="B30" s="308" t="s">
        <v>117</v>
      </c>
      <c r="C30" s="28"/>
      <c r="D30" s="29" t="e">
        <f>ROUND(S30/12/C30*1000,0)</f>
        <v>#DIV/0!</v>
      </c>
      <c r="E30" s="30"/>
      <c r="F30" s="31"/>
      <c r="G30" s="31"/>
      <c r="H30" s="31"/>
      <c r="I30" s="31"/>
      <c r="J30" s="31"/>
      <c r="K30" s="31"/>
      <c r="L30" s="32"/>
      <c r="M30" s="29">
        <f>SUM(E30:L30)</f>
        <v>0</v>
      </c>
      <c r="N30" s="33"/>
      <c r="O30" s="34"/>
      <c r="P30" s="44">
        <f>N30+O30</f>
        <v>0</v>
      </c>
      <c r="Q30" s="29">
        <f>M30+P30</f>
        <v>0</v>
      </c>
      <c r="R30" s="35" t="e">
        <f>P30/E30</f>
        <v>#DIV/0!</v>
      </c>
      <c r="S30" s="29">
        <f>ROUND(C30*Q30*12/1000,0)</f>
        <v>0</v>
      </c>
      <c r="T30" s="46">
        <f>T28</f>
        <v>0</v>
      </c>
      <c r="U30" s="36">
        <f>S30+T30</f>
        <v>0</v>
      </c>
    </row>
    <row r="31" spans="1:21" ht="45" customHeight="1" x14ac:dyDescent="0.25">
      <c r="A31" s="11" t="s">
        <v>39</v>
      </c>
      <c r="B31" s="309" t="s">
        <v>119</v>
      </c>
      <c r="C31" s="246">
        <f>C27-C30</f>
        <v>0</v>
      </c>
      <c r="D31" s="131" t="s">
        <v>2</v>
      </c>
      <c r="E31" s="132" t="s">
        <v>2</v>
      </c>
      <c r="F31" s="133" t="s">
        <v>2</v>
      </c>
      <c r="G31" s="133" t="s">
        <v>2</v>
      </c>
      <c r="H31" s="133" t="s">
        <v>2</v>
      </c>
      <c r="I31" s="133" t="s">
        <v>2</v>
      </c>
      <c r="J31" s="133" t="s">
        <v>2</v>
      </c>
      <c r="K31" s="133" t="s">
        <v>2</v>
      </c>
      <c r="L31" s="134" t="s">
        <v>2</v>
      </c>
      <c r="M31" s="135" t="s">
        <v>2</v>
      </c>
      <c r="N31" s="136" t="s">
        <v>2</v>
      </c>
      <c r="O31" s="137" t="s">
        <v>2</v>
      </c>
      <c r="P31" s="135" t="s">
        <v>2</v>
      </c>
      <c r="Q31" s="138" t="s">
        <v>2</v>
      </c>
      <c r="R31" s="135" t="s">
        <v>2</v>
      </c>
      <c r="S31" s="7">
        <f>S28-S30</f>
        <v>0</v>
      </c>
      <c r="T31" s="138">
        <f>T28-T30</f>
        <v>0</v>
      </c>
      <c r="U31" s="121">
        <f>U28-U30</f>
        <v>0</v>
      </c>
    </row>
    <row r="32" spans="1:21" ht="45" customHeight="1" x14ac:dyDescent="0.25">
      <c r="A32" s="11" t="s">
        <v>40</v>
      </c>
      <c r="B32" s="310" t="s">
        <v>124</v>
      </c>
      <c r="C32" s="247">
        <f>C30</f>
        <v>0</v>
      </c>
      <c r="D32" s="122" t="e">
        <f>ROUND(S31/C32/12*1000,0)</f>
        <v>#DIV/0!</v>
      </c>
      <c r="E32" s="9" t="s">
        <v>2</v>
      </c>
      <c r="F32" s="3" t="s">
        <v>2</v>
      </c>
      <c r="G32" s="3" t="s">
        <v>2</v>
      </c>
      <c r="H32" s="3" t="s">
        <v>2</v>
      </c>
      <c r="I32" s="3" t="s">
        <v>2</v>
      </c>
      <c r="J32" s="3" t="s">
        <v>2</v>
      </c>
      <c r="K32" s="3" t="s">
        <v>2</v>
      </c>
      <c r="L32" s="124" t="s">
        <v>2</v>
      </c>
      <c r="M32" s="122" t="s">
        <v>2</v>
      </c>
      <c r="N32" s="123" t="e">
        <f>P32+O30</f>
        <v>#DIV/0!</v>
      </c>
      <c r="O32" s="12" t="e">
        <f>P32-N32</f>
        <v>#DIV/0!</v>
      </c>
      <c r="P32" s="122" t="e">
        <f>Q32</f>
        <v>#DIV/0!</v>
      </c>
      <c r="Q32" s="122" t="e">
        <f>D32</f>
        <v>#DIV/0!</v>
      </c>
      <c r="R32" s="125" t="s">
        <v>2</v>
      </c>
      <c r="S32" s="126" t="s">
        <v>2</v>
      </c>
      <c r="T32" s="8" t="s">
        <v>2</v>
      </c>
      <c r="U32" s="126" t="s">
        <v>2</v>
      </c>
    </row>
    <row r="33" spans="1:21" ht="45" customHeight="1" x14ac:dyDescent="0.25">
      <c r="A33" s="11" t="s">
        <v>82</v>
      </c>
      <c r="B33" s="310" t="s">
        <v>125</v>
      </c>
      <c r="C33" s="247">
        <f>C30</f>
        <v>0</v>
      </c>
      <c r="D33" s="122" t="e">
        <f>D30+D32</f>
        <v>#DIV/0!</v>
      </c>
      <c r="E33" s="9" t="s">
        <v>2</v>
      </c>
      <c r="F33" s="3" t="s">
        <v>2</v>
      </c>
      <c r="G33" s="3" t="s">
        <v>2</v>
      </c>
      <c r="H33" s="3" t="s">
        <v>2</v>
      </c>
      <c r="I33" s="3" t="s">
        <v>2</v>
      </c>
      <c r="J33" s="3" t="s">
        <v>2</v>
      </c>
      <c r="K33" s="3" t="s">
        <v>2</v>
      </c>
      <c r="L33" s="12" t="s">
        <v>2</v>
      </c>
      <c r="M33" s="122">
        <f>M30</f>
        <v>0</v>
      </c>
      <c r="N33" s="123" t="e">
        <f>N30+N32</f>
        <v>#DIV/0!</v>
      </c>
      <c r="O33" s="127" t="e">
        <f>O30+O32</f>
        <v>#DIV/0!</v>
      </c>
      <c r="P33" s="122" t="e">
        <f>P30+P32</f>
        <v>#DIV/0!</v>
      </c>
      <c r="Q33" s="122" t="e">
        <f>Q30+Q32</f>
        <v>#DIV/0!</v>
      </c>
      <c r="R33" s="128" t="e">
        <f>P33/E30</f>
        <v>#DIV/0!</v>
      </c>
      <c r="S33" s="126" t="e">
        <f>ROUND(C33*D33*12/1000,0)</f>
        <v>#DIV/0!</v>
      </c>
      <c r="T33" s="8">
        <f>T30</f>
        <v>0</v>
      </c>
      <c r="U33" s="126" t="e">
        <f>S33+T33</f>
        <v>#DIV/0!</v>
      </c>
    </row>
    <row r="34" spans="1:21" s="87" customFormat="1" ht="45" customHeight="1" x14ac:dyDescent="0.25">
      <c r="A34" s="279" t="s">
        <v>90</v>
      </c>
      <c r="B34" s="311" t="s">
        <v>126</v>
      </c>
      <c r="C34" s="278" t="s">
        <v>2</v>
      </c>
      <c r="D34" s="280" t="s">
        <v>2</v>
      </c>
      <c r="E34" s="281" t="s">
        <v>2</v>
      </c>
      <c r="F34" s="282" t="s">
        <v>2</v>
      </c>
      <c r="G34" s="282" t="s">
        <v>2</v>
      </c>
      <c r="H34" s="282" t="s">
        <v>2</v>
      </c>
      <c r="I34" s="282" t="s">
        <v>2</v>
      </c>
      <c r="J34" s="282" t="s">
        <v>2</v>
      </c>
      <c r="K34" s="282" t="s">
        <v>2</v>
      </c>
      <c r="L34" s="283" t="s">
        <v>2</v>
      </c>
      <c r="M34" s="280" t="str">
        <f>M31</f>
        <v>x</v>
      </c>
      <c r="N34" s="284" t="s">
        <v>2</v>
      </c>
      <c r="O34" s="285" t="s">
        <v>2</v>
      </c>
      <c r="P34" s="278" t="e">
        <f>P33/P25*100</f>
        <v>#DIV/0!</v>
      </c>
      <c r="Q34" s="278" t="e">
        <f>Q33/Q25*100</f>
        <v>#DIV/0!</v>
      </c>
      <c r="R34" s="278" t="s">
        <v>2</v>
      </c>
      <c r="S34" s="278" t="s">
        <v>2</v>
      </c>
      <c r="T34" s="278" t="s">
        <v>2</v>
      </c>
      <c r="U34" s="278" t="s">
        <v>2</v>
      </c>
    </row>
    <row r="35" spans="1:21" s="87" customFormat="1" ht="45" customHeight="1" thickBot="1" x14ac:dyDescent="0.3">
      <c r="A35" s="11" t="s">
        <v>98</v>
      </c>
      <c r="B35" s="312" t="s">
        <v>120</v>
      </c>
      <c r="C35" s="140" t="e">
        <f>C30/C24*100</f>
        <v>#DIV/0!</v>
      </c>
      <c r="D35" s="129" t="s">
        <v>2</v>
      </c>
      <c r="E35" s="356" t="e">
        <f>(E30+F30)/(E25+F25)*100</f>
        <v>#DIV/0!</v>
      </c>
      <c r="F35" s="357"/>
      <c r="G35" s="274" t="e">
        <f t="shared" ref="G35:L35" si="0">G30/G25*100</f>
        <v>#DIV/0!</v>
      </c>
      <c r="H35" s="274" t="e">
        <f t="shared" si="0"/>
        <v>#DIV/0!</v>
      </c>
      <c r="I35" s="274" t="e">
        <f t="shared" si="0"/>
        <v>#DIV/0!</v>
      </c>
      <c r="J35" s="274" t="e">
        <f t="shared" si="0"/>
        <v>#DIV/0!</v>
      </c>
      <c r="K35" s="274" t="e">
        <f t="shared" si="0"/>
        <v>#DIV/0!</v>
      </c>
      <c r="L35" s="289" t="e">
        <f t="shared" si="0"/>
        <v>#DIV/0!</v>
      </c>
      <c r="M35" s="129" t="s">
        <v>2</v>
      </c>
      <c r="N35" s="273" t="e">
        <f>N30/N25*100</f>
        <v>#DIV/0!</v>
      </c>
      <c r="O35" s="130" t="s">
        <v>2</v>
      </c>
      <c r="P35" s="129" t="s">
        <v>2</v>
      </c>
      <c r="Q35" s="139" t="e">
        <f>Q30/Q24*100</f>
        <v>#DIV/0!</v>
      </c>
      <c r="R35" s="139" t="s">
        <v>2</v>
      </c>
      <c r="S35" s="139" t="e">
        <f>S30/S24*100</f>
        <v>#DIV/0!</v>
      </c>
      <c r="T35" s="139" t="e">
        <f>T30/T24*100</f>
        <v>#DIV/0!</v>
      </c>
      <c r="U35" s="139" t="e">
        <f>U30/U24*100</f>
        <v>#DIV/0!</v>
      </c>
    </row>
    <row r="36" spans="1:21" ht="14.15" customHeight="1" x14ac:dyDescent="0.25">
      <c r="A36" s="11"/>
      <c r="B36" s="55"/>
      <c r="C36" s="56"/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9"/>
      <c r="S36" s="58"/>
      <c r="T36" s="59"/>
      <c r="U36" s="58"/>
    </row>
    <row r="37" spans="1:21" ht="14.15" customHeight="1" x14ac:dyDescent="0.25">
      <c r="A37" s="88"/>
      <c r="B37" s="89" t="s">
        <v>41</v>
      </c>
      <c r="C37" s="90"/>
      <c r="D37" s="91"/>
      <c r="E37" s="92"/>
      <c r="F37" s="86"/>
      <c r="G37" s="86"/>
      <c r="H37" s="86"/>
      <c r="I37" s="86"/>
      <c r="J37" s="86"/>
      <c r="K37" s="86"/>
      <c r="L37" s="86"/>
      <c r="M37" s="86"/>
      <c r="N37" s="92"/>
      <c r="O37" s="92"/>
      <c r="P37" s="92"/>
      <c r="Q37" s="92"/>
      <c r="R37" s="93"/>
      <c r="S37" s="86"/>
      <c r="T37" s="93"/>
      <c r="U37" s="86"/>
    </row>
    <row r="38" spans="1:21" ht="14.15" customHeight="1" x14ac:dyDescent="0.25">
      <c r="A38" s="88"/>
      <c r="B38" s="55" t="s">
        <v>42</v>
      </c>
      <c r="C38" s="94"/>
      <c r="D38" s="91"/>
      <c r="E38" s="92"/>
      <c r="F38" s="86"/>
      <c r="G38" s="86"/>
      <c r="H38" s="86"/>
      <c r="I38" s="86"/>
      <c r="J38" s="86"/>
      <c r="K38" s="86"/>
      <c r="L38" s="86"/>
      <c r="M38" s="86"/>
      <c r="N38" s="92"/>
      <c r="O38" s="92"/>
      <c r="P38" s="92"/>
      <c r="Q38" s="92"/>
      <c r="R38" s="93"/>
      <c r="S38" s="95"/>
      <c r="T38" s="59"/>
      <c r="U38" s="96"/>
    </row>
    <row r="39" spans="1:21" ht="14.15" customHeight="1" x14ac:dyDescent="0.25">
      <c r="A39" s="88"/>
      <c r="B39" s="89" t="s">
        <v>43</v>
      </c>
      <c r="C39" s="97"/>
      <c r="D39" s="85"/>
      <c r="E39" s="86"/>
      <c r="F39" s="86"/>
      <c r="G39" s="86"/>
      <c r="H39" s="86"/>
      <c r="I39" s="86"/>
      <c r="J39" s="86"/>
      <c r="K39" s="86"/>
      <c r="L39" s="86"/>
      <c r="M39" s="86"/>
      <c r="N39" s="92"/>
      <c r="O39" s="92"/>
      <c r="P39" s="92"/>
      <c r="Q39" s="92"/>
      <c r="R39" s="93"/>
      <c r="S39" s="86"/>
      <c r="T39" s="93"/>
      <c r="U39" s="86"/>
    </row>
    <row r="40" spans="1:21" ht="14.15" customHeight="1" x14ac:dyDescent="0.25">
      <c r="A40" s="88"/>
      <c r="B40" s="89"/>
      <c r="C40" s="98"/>
      <c r="D40" s="99"/>
      <c r="E40" s="86"/>
      <c r="F40" s="86"/>
      <c r="G40" s="86"/>
      <c r="H40" s="86"/>
      <c r="I40" s="86"/>
      <c r="J40" s="86"/>
      <c r="K40" s="86"/>
      <c r="L40" s="86"/>
      <c r="M40" s="86"/>
      <c r="N40" s="92"/>
      <c r="O40" s="92"/>
      <c r="P40" s="92"/>
      <c r="Q40" s="92"/>
      <c r="R40" s="93"/>
      <c r="S40" s="86"/>
      <c r="T40" s="93"/>
      <c r="U40" s="86"/>
    </row>
    <row r="41" spans="1:21" ht="14.15" customHeight="1" x14ac:dyDescent="0.25">
      <c r="A41" s="88"/>
      <c r="B41" s="89" t="s">
        <v>123</v>
      </c>
      <c r="C41" s="90"/>
      <c r="D41" s="91"/>
      <c r="E41" s="86"/>
      <c r="F41" s="86"/>
      <c r="G41" s="86"/>
      <c r="H41" s="86"/>
      <c r="I41" s="86"/>
      <c r="J41" s="86"/>
      <c r="K41" s="86"/>
      <c r="L41" s="86"/>
      <c r="M41" s="86"/>
      <c r="N41" s="92"/>
      <c r="O41" s="92"/>
      <c r="P41" s="92"/>
      <c r="Q41" s="92"/>
      <c r="R41" s="93"/>
      <c r="S41" s="86"/>
      <c r="T41" s="93"/>
      <c r="U41" s="86"/>
    </row>
    <row r="42" spans="1:21" ht="14.15" customHeight="1" x14ac:dyDescent="0.25">
      <c r="A42" s="88"/>
      <c r="B42" s="89"/>
      <c r="C42" s="90"/>
      <c r="D42" s="91"/>
      <c r="E42" s="86"/>
      <c r="F42" s="86"/>
      <c r="G42" s="86"/>
      <c r="H42" s="86"/>
      <c r="I42" s="86"/>
      <c r="J42" s="86"/>
      <c r="K42" s="86"/>
      <c r="L42" s="86"/>
      <c r="M42" s="86"/>
      <c r="N42" s="92"/>
      <c r="O42" s="92"/>
      <c r="P42" s="92"/>
      <c r="Q42" s="92"/>
      <c r="R42" s="93"/>
      <c r="S42" s="86"/>
      <c r="T42" s="93"/>
      <c r="U42" s="86"/>
    </row>
    <row r="43" spans="1:21" ht="16" customHeight="1" x14ac:dyDescent="0.25">
      <c r="A43" s="88"/>
      <c r="B43" s="100" t="s">
        <v>79</v>
      </c>
      <c r="C43" s="95"/>
      <c r="D43" s="85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101"/>
      <c r="S43" s="86"/>
      <c r="T43" s="11"/>
      <c r="U43" s="102"/>
    </row>
    <row r="44" spans="1:21" ht="16" customHeight="1" x14ac:dyDescent="0.25">
      <c r="A44" s="88"/>
      <c r="B44" s="100" t="s">
        <v>114</v>
      </c>
      <c r="C44" s="95"/>
      <c r="D44" s="85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101"/>
      <c r="S44" s="86"/>
      <c r="T44" s="11"/>
      <c r="U44" s="102"/>
    </row>
    <row r="45" spans="1:21" ht="16" customHeight="1" x14ac:dyDescent="0.25">
      <c r="A45" s="88"/>
      <c r="B45" s="100" t="s">
        <v>113</v>
      </c>
      <c r="C45" s="95"/>
      <c r="D45" s="85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101"/>
      <c r="S45" s="86"/>
      <c r="T45" s="11"/>
      <c r="U45" s="102"/>
    </row>
    <row r="46" spans="1:21" ht="16" customHeight="1" x14ac:dyDescent="0.25">
      <c r="A46" s="88"/>
      <c r="B46" s="100"/>
      <c r="C46" s="95"/>
      <c r="D46" s="85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101"/>
      <c r="S46" s="86"/>
      <c r="T46" s="11"/>
      <c r="U46" s="102"/>
    </row>
    <row r="47" spans="1:21" ht="16" customHeight="1" x14ac:dyDescent="0.25">
      <c r="A47" s="88"/>
      <c r="B47" s="100" t="s">
        <v>116</v>
      </c>
      <c r="C47" s="95"/>
      <c r="D47" s="85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101"/>
      <c r="S47" s="86"/>
      <c r="T47" s="11"/>
      <c r="U47" s="102"/>
    </row>
    <row r="48" spans="1:21" ht="16" customHeight="1" x14ac:dyDescent="0.25">
      <c r="A48" s="88"/>
      <c r="B48" s="100" t="s">
        <v>97</v>
      </c>
      <c r="C48" s="95"/>
      <c r="D48" s="85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101"/>
      <c r="S48" s="86"/>
      <c r="T48" s="11"/>
      <c r="U48" s="102"/>
    </row>
    <row r="49" spans="1:21" ht="16" customHeight="1" x14ac:dyDescent="0.25">
      <c r="A49" s="88"/>
      <c r="B49" s="100" t="s">
        <v>91</v>
      </c>
      <c r="C49" s="95"/>
      <c r="D49" s="85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101"/>
      <c r="S49" s="86"/>
      <c r="T49" s="11"/>
      <c r="U49" s="102"/>
    </row>
    <row r="50" spans="1:21" ht="16" customHeight="1" x14ac:dyDescent="0.25">
      <c r="A50" s="88"/>
      <c r="B50" s="100"/>
      <c r="C50" s="95"/>
      <c r="D50" s="85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101"/>
      <c r="S50" s="86"/>
      <c r="T50" s="11"/>
      <c r="U50" s="102"/>
    </row>
    <row r="51" spans="1:21" ht="16" customHeight="1" x14ac:dyDescent="0.25">
      <c r="A51" s="88"/>
      <c r="B51" s="100" t="s">
        <v>121</v>
      </c>
      <c r="C51" s="95"/>
      <c r="D51" s="85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101"/>
      <c r="S51" s="86"/>
      <c r="T51" s="11"/>
      <c r="U51" s="102"/>
    </row>
    <row r="52" spans="1:21" ht="16" customHeight="1" x14ac:dyDescent="0.25">
      <c r="A52" s="88"/>
      <c r="B52" s="100" t="s">
        <v>122</v>
      </c>
      <c r="C52" s="95"/>
      <c r="D52" s="85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101"/>
      <c r="S52" s="86"/>
      <c r="T52" s="11"/>
      <c r="U52" s="102"/>
    </row>
    <row r="53" spans="1:21" s="288" customFormat="1" ht="16" customHeight="1" x14ac:dyDescent="0.25">
      <c r="A53" s="88"/>
      <c r="B53" s="100"/>
      <c r="C53" s="95"/>
      <c r="D53" s="85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101"/>
      <c r="S53" s="86"/>
      <c r="T53" s="11"/>
      <c r="U53" s="102"/>
    </row>
    <row r="54" spans="1:21" s="288" customFormat="1" ht="16" customHeight="1" x14ac:dyDescent="0.25">
      <c r="A54" s="103"/>
      <c r="B54" s="111" t="s">
        <v>101</v>
      </c>
      <c r="C54" s="105"/>
      <c r="D54" s="106"/>
      <c r="E54" s="107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9"/>
      <c r="Q54" s="109"/>
      <c r="R54" s="110"/>
      <c r="S54" s="108"/>
      <c r="T54" s="108"/>
      <c r="U54" s="108"/>
    </row>
    <row r="55" spans="1:21" s="288" customFormat="1" ht="16" customHeight="1" x14ac:dyDescent="0.25">
      <c r="A55" s="103"/>
      <c r="B55" s="111" t="s">
        <v>118</v>
      </c>
      <c r="C55" s="105"/>
      <c r="D55" s="106"/>
      <c r="E55" s="107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9"/>
      <c r="Q55" s="109"/>
      <c r="R55" s="110"/>
      <c r="S55" s="108"/>
      <c r="T55" s="108"/>
      <c r="U55" s="108"/>
    </row>
    <row r="56" spans="1:21" s="288" customFormat="1" ht="16" customHeight="1" x14ac:dyDescent="0.25">
      <c r="A56" s="103"/>
      <c r="B56" s="111" t="s">
        <v>102</v>
      </c>
      <c r="C56" s="105"/>
      <c r="D56" s="106"/>
      <c r="E56" s="107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9"/>
      <c r="Q56" s="109"/>
      <c r="R56" s="110"/>
      <c r="S56" s="108"/>
      <c r="T56" s="108"/>
      <c r="U56" s="108"/>
    </row>
    <row r="57" spans="1:21" ht="16" customHeight="1" x14ac:dyDescent="0.25">
      <c r="A57" s="103"/>
      <c r="B57" s="104"/>
      <c r="C57" s="105"/>
      <c r="D57" s="106"/>
      <c r="E57" s="107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9"/>
      <c r="Q57" s="109"/>
      <c r="R57" s="110"/>
      <c r="S57" s="108"/>
      <c r="T57" s="108"/>
      <c r="U57" s="108"/>
    </row>
    <row r="58" spans="1:21" ht="16" customHeight="1" x14ac:dyDescent="0.25">
      <c r="A58" s="103"/>
      <c r="B58" s="111"/>
      <c r="C58" s="105"/>
      <c r="D58" s="106"/>
      <c r="E58" s="107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9"/>
      <c r="Q58" s="109"/>
      <c r="R58" s="110"/>
      <c r="S58" s="108"/>
      <c r="T58" s="110"/>
      <c r="U58" s="108"/>
    </row>
    <row r="59" spans="1:21" ht="16" customHeight="1" x14ac:dyDescent="0.25">
      <c r="A59" s="103"/>
      <c r="B59" s="111"/>
      <c r="C59" s="105"/>
      <c r="D59" s="106"/>
      <c r="E59" s="107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10"/>
      <c r="S59" s="108"/>
      <c r="T59" s="110"/>
      <c r="U59" s="108"/>
    </row>
    <row r="60" spans="1:21" ht="16" customHeight="1" x14ac:dyDescent="0.25">
      <c r="A60" s="103"/>
      <c r="B60" s="111"/>
      <c r="C60" s="105"/>
      <c r="D60" s="106"/>
      <c r="E60" s="107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10"/>
      <c r="S60" s="108"/>
      <c r="T60" s="110"/>
      <c r="U60" s="108"/>
    </row>
    <row r="61" spans="1:21" ht="16" customHeight="1" x14ac:dyDescent="0.25">
      <c r="B61" s="113"/>
    </row>
    <row r="62" spans="1:21" ht="16" customHeight="1" x14ac:dyDescent="0.25">
      <c r="B62" s="114"/>
      <c r="C62" s="114"/>
    </row>
    <row r="63" spans="1:21" ht="16" customHeight="1" x14ac:dyDescent="0.25">
      <c r="B63" s="114"/>
      <c r="C63" s="114"/>
    </row>
    <row r="64" spans="1:21" ht="16" customHeight="1" x14ac:dyDescent="0.25">
      <c r="B64" s="114"/>
      <c r="C64" s="114"/>
    </row>
    <row r="65" ht="16" customHeight="1" x14ac:dyDescent="0.25"/>
    <row r="66" ht="16" customHeight="1" x14ac:dyDescent="0.25"/>
  </sheetData>
  <sheetProtection algorithmName="SHA-512" hashValue="3hUtc7E1cHU0UIE/nEbvv0RX0rC8D3bYGH9surCECgsk/0R/8V1BL224ejnYadlB5iq0Avf1U8BMm4IbmU5FlQ==" saltValue="PQ6rF6X4Lbli6IZmH2I6mQ==" spinCount="100000" sheet="1" objects="1" scenarios="1"/>
  <mergeCells count="8">
    <mergeCell ref="B20:B23"/>
    <mergeCell ref="E20:Q20"/>
    <mergeCell ref="S20:U20"/>
    <mergeCell ref="E35:F35"/>
    <mergeCell ref="T1:U1"/>
    <mergeCell ref="C9:C10"/>
    <mergeCell ref="D9:D10"/>
    <mergeCell ref="E9:E10"/>
  </mergeCells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38" orientation="landscape" r:id="rId1"/>
  <headerFooter alignWithMargins="0">
    <oddHeader>&amp;R&amp;"Tahoma,Obyčejné"&amp;14Příloha č. 10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44"/>
  <sheetViews>
    <sheetView zoomScale="90" zoomScaleNormal="90" zoomScaleSheetLayoutView="100" workbookViewId="0">
      <selection activeCell="A50" sqref="A50"/>
    </sheetView>
  </sheetViews>
  <sheetFormatPr defaultColWidth="9.1796875" defaultRowHeight="12.5" x14ac:dyDescent="0.25"/>
  <cols>
    <col min="1" max="1" width="29.54296875" style="172" customWidth="1"/>
    <col min="2" max="2" width="20.26953125" style="172" customWidth="1"/>
    <col min="3" max="3" width="19" style="172" customWidth="1"/>
    <col min="4" max="4" width="8.1796875" style="172" customWidth="1"/>
    <col min="5" max="5" width="8" style="172" customWidth="1"/>
    <col min="6" max="6" width="7.54296875" style="172" customWidth="1"/>
    <col min="7" max="7" width="12" style="172" customWidth="1"/>
    <col min="8" max="9" width="10" style="172" customWidth="1"/>
    <col min="10" max="10" width="11.26953125" style="172" customWidth="1"/>
    <col min="11" max="11" width="8.7265625" style="172" customWidth="1"/>
    <col min="12" max="12" width="12.1796875" style="172" customWidth="1"/>
    <col min="13" max="13" width="11.81640625" style="172" bestFit="1" customWidth="1"/>
    <col min="14" max="14" width="12.81640625" style="172" customWidth="1"/>
    <col min="15" max="16384" width="9.1796875" style="172"/>
  </cols>
  <sheetData>
    <row r="1" spans="1:15" s="143" customFormat="1" ht="11.5" x14ac:dyDescent="0.25">
      <c r="A1" s="141" t="s">
        <v>103</v>
      </c>
      <c r="B1" s="142"/>
      <c r="C1" s="142"/>
      <c r="H1" s="144"/>
      <c r="I1" s="144"/>
    </row>
    <row r="2" spans="1:15" s="143" customFormat="1" ht="10" x14ac:dyDescent="0.25">
      <c r="A2" s="143" t="s">
        <v>48</v>
      </c>
    </row>
    <row r="3" spans="1:15" s="143" customFormat="1" ht="10" x14ac:dyDescent="0.25"/>
    <row r="4" spans="1:15" s="143" customFormat="1" ht="14.25" customHeight="1" thickBot="1" x14ac:dyDescent="0.3">
      <c r="A4" s="141" t="s">
        <v>49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15" s="19" customFormat="1" ht="20.5" thickBot="1" x14ac:dyDescent="0.3">
      <c r="A5" s="13" t="s">
        <v>50</v>
      </c>
      <c r="B5" s="18" t="s">
        <v>51</v>
      </c>
      <c r="C5" s="13" t="s">
        <v>92</v>
      </c>
      <c r="D5" s="14" t="s">
        <v>52</v>
      </c>
      <c r="E5" s="13" t="s">
        <v>53</v>
      </c>
      <c r="F5" s="14" t="s">
        <v>54</v>
      </c>
      <c r="G5" s="15" t="s">
        <v>55</v>
      </c>
      <c r="H5" s="16" t="s">
        <v>56</v>
      </c>
      <c r="I5" s="16" t="s">
        <v>75</v>
      </c>
      <c r="J5" s="16" t="s">
        <v>57</v>
      </c>
      <c r="K5" s="17" t="s">
        <v>64</v>
      </c>
      <c r="L5" s="18" t="s">
        <v>58</v>
      </c>
      <c r="M5" s="13" t="s">
        <v>59</v>
      </c>
      <c r="N5" s="27" t="s">
        <v>80</v>
      </c>
    </row>
    <row r="6" spans="1:15" s="155" customFormat="1" ht="10.5" thickBot="1" x14ac:dyDescent="0.3">
      <c r="A6" s="146"/>
      <c r="B6" s="147"/>
      <c r="C6" s="206"/>
      <c r="D6" s="148"/>
      <c r="E6" s="146"/>
      <c r="F6" s="148"/>
      <c r="G6" s="149"/>
      <c r="H6" s="150"/>
      <c r="I6" s="150"/>
      <c r="J6" s="150"/>
      <c r="K6" s="151"/>
      <c r="L6" s="152"/>
      <c r="M6" s="153"/>
      <c r="N6" s="154"/>
    </row>
    <row r="7" spans="1:15" s="155" customFormat="1" x14ac:dyDescent="0.25">
      <c r="A7" s="156"/>
      <c r="B7" s="157"/>
      <c r="C7" s="207" t="s">
        <v>2</v>
      </c>
      <c r="D7" s="208"/>
      <c r="E7" s="158"/>
      <c r="F7" s="159"/>
      <c r="G7" s="157"/>
      <c r="H7" s="160"/>
      <c r="I7" s="160"/>
      <c r="J7" s="160"/>
      <c r="K7" s="159"/>
      <c r="L7" s="158"/>
      <c r="M7" s="158"/>
      <c r="N7" s="161"/>
    </row>
    <row r="8" spans="1:15" x14ac:dyDescent="0.25">
      <c r="A8" s="162"/>
      <c r="B8" s="163"/>
      <c r="C8" s="206" t="s">
        <v>2</v>
      </c>
      <c r="D8" s="164"/>
      <c r="E8" s="146"/>
      <c r="F8" s="147"/>
      <c r="G8" s="166"/>
      <c r="H8" s="167"/>
      <c r="I8" s="167"/>
      <c r="J8" s="167"/>
      <c r="K8" s="168"/>
      <c r="L8" s="169">
        <f>G8+H8+I8+J8</f>
        <v>0</v>
      </c>
      <c r="M8" s="169"/>
      <c r="N8" s="170">
        <f>L8+M8</f>
        <v>0</v>
      </c>
      <c r="O8" s="171"/>
    </row>
    <row r="9" spans="1:15" x14ac:dyDescent="0.25">
      <c r="A9" s="162"/>
      <c r="B9" s="163"/>
      <c r="C9" s="206" t="s">
        <v>2</v>
      </c>
      <c r="D9" s="164"/>
      <c r="E9" s="146"/>
      <c r="F9" s="147"/>
      <c r="G9" s="166"/>
      <c r="H9" s="167"/>
      <c r="I9" s="167"/>
      <c r="J9" s="167"/>
      <c r="K9" s="168"/>
      <c r="L9" s="169"/>
      <c r="M9" s="169"/>
      <c r="N9" s="170"/>
      <c r="O9" s="171"/>
    </row>
    <row r="10" spans="1:15" x14ac:dyDescent="0.25">
      <c r="A10" s="173"/>
      <c r="B10" s="163" t="s">
        <v>60</v>
      </c>
      <c r="C10" s="206" t="s">
        <v>2</v>
      </c>
      <c r="D10" s="174"/>
      <c r="E10" s="210" t="s">
        <v>2</v>
      </c>
      <c r="F10" s="211" t="s">
        <v>2</v>
      </c>
      <c r="G10" s="175"/>
      <c r="H10" s="176"/>
      <c r="I10" s="176"/>
      <c r="J10" s="176"/>
      <c r="K10" s="177"/>
      <c r="L10" s="178"/>
      <c r="M10" s="178"/>
      <c r="N10" s="212"/>
    </row>
    <row r="11" spans="1:15" x14ac:dyDescent="0.25">
      <c r="A11" s="162"/>
      <c r="B11" s="163"/>
      <c r="C11" s="206"/>
      <c r="D11" s="174"/>
      <c r="E11" s="210"/>
      <c r="F11" s="211"/>
      <c r="G11" s="175"/>
      <c r="H11" s="176"/>
      <c r="I11" s="176"/>
      <c r="J11" s="176"/>
      <c r="K11" s="177"/>
      <c r="L11" s="178"/>
      <c r="M11" s="178"/>
      <c r="N11" s="170"/>
    </row>
    <row r="12" spans="1:15" x14ac:dyDescent="0.25">
      <c r="A12" s="163"/>
      <c r="B12" s="163"/>
      <c r="C12" s="206"/>
      <c r="D12" s="164"/>
      <c r="E12" s="146"/>
      <c r="F12" s="147"/>
      <c r="G12" s="166"/>
      <c r="H12" s="167"/>
      <c r="I12" s="167"/>
      <c r="J12" s="167"/>
      <c r="K12" s="168"/>
      <c r="L12" s="169"/>
      <c r="M12" s="169"/>
      <c r="N12" s="170"/>
    </row>
    <row r="13" spans="1:15" ht="12.75" customHeight="1" x14ac:dyDescent="0.25">
      <c r="A13" s="173"/>
      <c r="B13" s="163" t="s">
        <v>61</v>
      </c>
      <c r="C13" s="206"/>
      <c r="D13" s="174"/>
      <c r="E13" s="210" t="s">
        <v>2</v>
      </c>
      <c r="F13" s="211" t="s">
        <v>2</v>
      </c>
      <c r="G13" s="175"/>
      <c r="H13" s="176"/>
      <c r="I13" s="176"/>
      <c r="J13" s="176"/>
      <c r="K13" s="177"/>
      <c r="L13" s="178"/>
      <c r="M13" s="178"/>
      <c r="N13" s="212"/>
    </row>
    <row r="14" spans="1:15" ht="12.75" customHeight="1" thickBot="1" x14ac:dyDescent="0.3">
      <c r="A14" s="173"/>
      <c r="B14" s="179"/>
      <c r="C14" s="209"/>
      <c r="D14" s="174"/>
      <c r="E14" s="210"/>
      <c r="F14" s="211"/>
      <c r="G14" s="175"/>
      <c r="H14" s="176"/>
      <c r="I14" s="176"/>
      <c r="J14" s="176"/>
      <c r="K14" s="177"/>
      <c r="L14" s="178"/>
      <c r="M14" s="178"/>
      <c r="N14" s="170"/>
    </row>
    <row r="15" spans="1:15" ht="13" thickBot="1" x14ac:dyDescent="0.3">
      <c r="A15" s="213" t="s">
        <v>62</v>
      </c>
      <c r="B15" s="214"/>
      <c r="C15" s="215"/>
      <c r="D15" s="216"/>
      <c r="E15" s="217"/>
      <c r="F15" s="218"/>
      <c r="G15" s="219"/>
      <c r="H15" s="220"/>
      <c r="I15" s="220"/>
      <c r="J15" s="220"/>
      <c r="K15" s="221"/>
      <c r="L15" s="222"/>
      <c r="M15" s="222"/>
      <c r="N15" s="223"/>
    </row>
    <row r="16" spans="1:15" s="155" customFormat="1" x14ac:dyDescent="0.25">
      <c r="A16" s="146"/>
      <c r="B16" s="147"/>
      <c r="C16" s="206" t="s">
        <v>2</v>
      </c>
      <c r="D16" s="180"/>
      <c r="E16" s="147"/>
      <c r="F16" s="146"/>
      <c r="G16" s="181"/>
      <c r="H16" s="182"/>
      <c r="I16" s="182"/>
      <c r="J16" s="182"/>
      <c r="K16" s="181"/>
      <c r="L16" s="183"/>
      <c r="M16" s="183"/>
      <c r="N16" s="184"/>
    </row>
    <row r="17" spans="1:21" x14ac:dyDescent="0.25">
      <c r="A17" s="185"/>
      <c r="B17" s="186"/>
      <c r="C17" s="206" t="s">
        <v>2</v>
      </c>
      <c r="D17" s="187"/>
      <c r="E17" s="147"/>
      <c r="F17" s="146"/>
      <c r="G17" s="168"/>
      <c r="H17" s="167"/>
      <c r="I17" s="167"/>
      <c r="J17" s="167"/>
      <c r="K17" s="168"/>
      <c r="L17" s="169"/>
      <c r="M17" s="169"/>
      <c r="N17" s="170"/>
      <c r="O17" s="171"/>
    </row>
    <row r="18" spans="1:21" x14ac:dyDescent="0.25">
      <c r="A18" s="188"/>
      <c r="B18" s="186" t="s">
        <v>60</v>
      </c>
      <c r="C18" s="206" t="s">
        <v>2</v>
      </c>
      <c r="D18" s="189"/>
      <c r="E18" s="211" t="s">
        <v>2</v>
      </c>
      <c r="F18" s="210" t="s">
        <v>2</v>
      </c>
      <c r="G18" s="177"/>
      <c r="H18" s="176"/>
      <c r="I18" s="176"/>
      <c r="J18" s="176"/>
      <c r="K18" s="177"/>
      <c r="L18" s="178"/>
      <c r="M18" s="178"/>
      <c r="N18" s="212"/>
    </row>
    <row r="19" spans="1:21" x14ac:dyDescent="0.25">
      <c r="A19" s="185"/>
      <c r="B19" s="186"/>
      <c r="C19" s="209"/>
      <c r="D19" s="189"/>
      <c r="E19" s="211"/>
      <c r="F19" s="210"/>
      <c r="G19" s="177"/>
      <c r="H19" s="176"/>
      <c r="I19" s="176"/>
      <c r="J19" s="176"/>
      <c r="K19" s="177"/>
      <c r="L19" s="178"/>
      <c r="M19" s="178"/>
      <c r="N19" s="170"/>
    </row>
    <row r="20" spans="1:21" x14ac:dyDescent="0.25">
      <c r="A20" s="190"/>
      <c r="B20" s="186"/>
      <c r="C20" s="209"/>
      <c r="D20" s="187"/>
      <c r="E20" s="147"/>
      <c r="F20" s="146"/>
      <c r="G20" s="168"/>
      <c r="H20" s="167"/>
      <c r="I20" s="167"/>
      <c r="J20" s="167"/>
      <c r="K20" s="168"/>
      <c r="L20" s="169"/>
      <c r="M20" s="169"/>
      <c r="N20" s="170"/>
      <c r="O20" s="191"/>
      <c r="P20" s="191"/>
      <c r="Q20" s="191"/>
      <c r="R20" s="191"/>
      <c r="S20" s="191"/>
      <c r="T20" s="191"/>
      <c r="U20" s="191"/>
    </row>
    <row r="21" spans="1:21" ht="12.75" customHeight="1" x14ac:dyDescent="0.25">
      <c r="A21" s="188"/>
      <c r="B21" s="186" t="s">
        <v>61</v>
      </c>
      <c r="C21" s="209"/>
      <c r="D21" s="189"/>
      <c r="E21" s="211" t="s">
        <v>2</v>
      </c>
      <c r="F21" s="210" t="s">
        <v>2</v>
      </c>
      <c r="G21" s="177"/>
      <c r="H21" s="176"/>
      <c r="I21" s="176"/>
      <c r="J21" s="176"/>
      <c r="K21" s="177"/>
      <c r="L21" s="178"/>
      <c r="M21" s="178"/>
      <c r="N21" s="212"/>
      <c r="O21" s="191"/>
      <c r="P21" s="191"/>
      <c r="Q21" s="191"/>
      <c r="R21" s="191"/>
      <c r="S21" s="191"/>
      <c r="T21" s="191"/>
      <c r="U21" s="191"/>
    </row>
    <row r="22" spans="1:21" ht="12.75" customHeight="1" thickBot="1" x14ac:dyDescent="0.3">
      <c r="A22" s="188"/>
      <c r="B22" s="186"/>
      <c r="C22" s="209"/>
      <c r="D22" s="189"/>
      <c r="E22" s="211"/>
      <c r="F22" s="210"/>
      <c r="G22" s="177"/>
      <c r="H22" s="176"/>
      <c r="I22" s="176"/>
      <c r="J22" s="176"/>
      <c r="K22" s="177"/>
      <c r="L22" s="178"/>
      <c r="M22" s="178"/>
      <c r="N22" s="170"/>
      <c r="O22" s="191"/>
      <c r="P22" s="191"/>
      <c r="Q22" s="191"/>
      <c r="R22" s="191"/>
      <c r="S22" s="191"/>
      <c r="T22" s="191"/>
      <c r="U22" s="191"/>
    </row>
    <row r="23" spans="1:21" ht="13" thickBot="1" x14ac:dyDescent="0.3">
      <c r="A23" s="224" t="s">
        <v>62</v>
      </c>
      <c r="B23" s="225"/>
      <c r="C23" s="215"/>
      <c r="D23" s="226"/>
      <c r="E23" s="218"/>
      <c r="F23" s="217"/>
      <c r="G23" s="221"/>
      <c r="H23" s="220"/>
      <c r="I23" s="220"/>
      <c r="J23" s="220"/>
      <c r="K23" s="221"/>
      <c r="L23" s="222"/>
      <c r="M23" s="222"/>
      <c r="N23" s="223"/>
    </row>
    <row r="24" spans="1:21" x14ac:dyDescent="0.25">
      <c r="A24" s="192"/>
      <c r="B24" s="193"/>
      <c r="C24" s="227"/>
      <c r="D24" s="194"/>
      <c r="E24" s="165"/>
      <c r="F24" s="195"/>
      <c r="G24" s="168"/>
      <c r="H24" s="196"/>
      <c r="I24" s="167"/>
      <c r="J24" s="167"/>
      <c r="K24" s="197"/>
      <c r="L24" s="168"/>
      <c r="M24" s="228"/>
      <c r="N24" s="170"/>
    </row>
    <row r="25" spans="1:21" x14ac:dyDescent="0.25">
      <c r="A25" s="198" t="s">
        <v>86</v>
      </c>
      <c r="B25" s="200"/>
      <c r="C25" s="276" t="s">
        <v>2</v>
      </c>
      <c r="D25" s="189"/>
      <c r="E25" s="200"/>
      <c r="F25" s="185"/>
      <c r="G25" s="177"/>
      <c r="H25" s="176"/>
      <c r="I25" s="176"/>
      <c r="J25" s="176"/>
      <c r="K25" s="229"/>
      <c r="L25" s="177"/>
      <c r="M25" s="178"/>
      <c r="N25" s="212"/>
    </row>
    <row r="26" spans="1:21" ht="13" thickBot="1" x14ac:dyDescent="0.3">
      <c r="A26" s="199" t="s">
        <v>87</v>
      </c>
      <c r="B26" s="193"/>
      <c r="C26" s="206" t="s">
        <v>2</v>
      </c>
      <c r="D26" s="230"/>
      <c r="E26" s="200"/>
      <c r="F26" s="231"/>
      <c r="G26" s="177"/>
      <c r="H26" s="232"/>
      <c r="I26" s="176"/>
      <c r="J26" s="176"/>
      <c r="K26" s="233"/>
      <c r="L26" s="177"/>
      <c r="M26" s="234"/>
      <c r="N26" s="212"/>
    </row>
    <row r="27" spans="1:21" ht="13" thickBot="1" x14ac:dyDescent="0.3">
      <c r="A27" s="224" t="s">
        <v>104</v>
      </c>
      <c r="B27" s="225"/>
      <c r="C27" s="215"/>
      <c r="D27" s="235"/>
      <c r="E27" s="213"/>
      <c r="F27" s="224"/>
      <c r="G27" s="236"/>
      <c r="H27" s="237"/>
      <c r="I27" s="237"/>
      <c r="J27" s="237"/>
      <c r="K27" s="238"/>
      <c r="L27" s="239"/>
      <c r="M27" s="240"/>
      <c r="N27" s="241"/>
    </row>
    <row r="28" spans="1:21" x14ac:dyDescent="0.25">
      <c r="A28" s="200"/>
      <c r="B28" s="193"/>
      <c r="C28" s="193"/>
      <c r="D28" s="201"/>
      <c r="E28" s="200"/>
      <c r="F28" s="200"/>
      <c r="G28" s="202"/>
      <c r="H28" s="202"/>
      <c r="I28" s="202"/>
      <c r="J28" s="202"/>
      <c r="K28" s="202"/>
      <c r="L28" s="202"/>
      <c r="M28" s="202"/>
    </row>
    <row r="29" spans="1:21" x14ac:dyDescent="0.25">
      <c r="A29" s="200" t="s">
        <v>63</v>
      </c>
    </row>
    <row r="30" spans="1:21" x14ac:dyDescent="0.25">
      <c r="A30" s="186" t="s">
        <v>70</v>
      </c>
    </row>
    <row r="31" spans="1:21" x14ac:dyDescent="0.25">
      <c r="A31" s="186" t="s">
        <v>88</v>
      </c>
    </row>
    <row r="32" spans="1:21" ht="23.25" customHeight="1" x14ac:dyDescent="0.25">
      <c r="A32" s="363" t="s">
        <v>107</v>
      </c>
      <c r="B32" s="363"/>
      <c r="C32" s="363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</row>
    <row r="33" spans="1:14" ht="12" customHeight="1" x14ac:dyDescent="0.25">
      <c r="A33" s="275" t="s">
        <v>99</v>
      </c>
      <c r="B33" s="290"/>
      <c r="C33" s="290"/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</row>
    <row r="34" spans="1:14" ht="12.75" customHeight="1" x14ac:dyDescent="0.25">
      <c r="A34" s="290"/>
      <c r="B34" s="290"/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</row>
    <row r="35" spans="1:14" ht="21.75" customHeight="1" x14ac:dyDescent="0.25">
      <c r="A35" s="364" t="s">
        <v>105</v>
      </c>
      <c r="B35" s="364"/>
      <c r="C35" s="364"/>
      <c r="D35" s="364"/>
      <c r="E35" s="364"/>
      <c r="F35" s="364"/>
      <c r="G35" s="364"/>
      <c r="H35" s="364"/>
      <c r="I35" s="364"/>
      <c r="J35" s="364"/>
      <c r="K35" s="364"/>
      <c r="L35" s="364"/>
      <c r="M35" s="364"/>
      <c r="N35" s="364"/>
    </row>
    <row r="36" spans="1:14" ht="45.75" customHeight="1" x14ac:dyDescent="0.25">
      <c r="A36" s="364" t="s">
        <v>106</v>
      </c>
      <c r="B36" s="364"/>
      <c r="C36" s="364"/>
      <c r="D36" s="364"/>
      <c r="E36" s="364"/>
      <c r="F36" s="364"/>
      <c r="G36" s="364"/>
      <c r="H36" s="364"/>
      <c r="I36" s="364"/>
      <c r="J36" s="364"/>
      <c r="K36" s="364"/>
      <c r="L36" s="364"/>
      <c r="M36" s="364"/>
      <c r="N36" s="364"/>
    </row>
    <row r="37" spans="1:14" x14ac:dyDescent="0.25">
      <c r="A37" s="204"/>
    </row>
    <row r="38" spans="1:14" x14ac:dyDescent="0.25">
      <c r="A38" s="286" t="s">
        <v>41</v>
      </c>
    </row>
    <row r="39" spans="1:14" x14ac:dyDescent="0.25">
      <c r="A39" s="287" t="s">
        <v>42</v>
      </c>
    </row>
    <row r="40" spans="1:14" x14ac:dyDescent="0.25">
      <c r="A40" s="286" t="s">
        <v>43</v>
      </c>
    </row>
    <row r="44" spans="1:14" x14ac:dyDescent="0.25">
      <c r="B44" s="203"/>
      <c r="C44" s="203"/>
      <c r="F44" s="205"/>
    </row>
  </sheetData>
  <mergeCells count="3">
    <mergeCell ref="A32:N32"/>
    <mergeCell ref="A35:N35"/>
    <mergeCell ref="A36:N36"/>
  </mergeCells>
  <printOptions horizontalCentered="1" gridLines="1"/>
  <pageMargins left="0.19685039370078741" right="0.19685039370078741" top="0.78740157480314965" bottom="0.78740157480314965" header="0.51181102362204722" footer="0.59055118110236227"/>
  <pageSetup paperSize="9" scale="81" orientation="landscape" r:id="rId1"/>
  <headerFooter alignWithMargins="0">
    <oddHeader>&amp;C&amp;"Tahoma,Obyčejné"Platová inventura - OBEC&amp;R&amp;"Tahoma,Obyčejné"Příloha č. 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FR za IČ - obec</vt:lpstr>
      <vt:lpstr>VZOR-platová inventura obec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kozusznikova</dc:creator>
  <cp:lastModifiedBy>Vráželová Renata</cp:lastModifiedBy>
  <cp:lastPrinted>2023-02-17T09:43:23Z</cp:lastPrinted>
  <dcterms:created xsi:type="dcterms:W3CDTF">2010-01-29T09:35:36Z</dcterms:created>
  <dcterms:modified xsi:type="dcterms:W3CDTF">2023-02-17T09:43:35Z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2022-03-11T10:05:49Z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87c369e2-568d-44c0-ace6-e250c02bb0d4</vt:lpwstr>
  </property>
  <property fmtid="{D5CDD505-2E9C-101B-9397-08002B2CF9AE}" pid="8" name="MSIP_Label_63ff9749-f68b-40ec-aa05-229831920469_ContentBits">
    <vt:lpwstr>2</vt:lpwstr>
  </property>
</Properties>
</file>