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renata_vrazelova_msk_cz/Documents/_N_/1 NORMATIVY 2018/2026/Rozpočet dle krajských normativů/Metodika - zveřejnění/"/>
    </mc:Choice>
  </mc:AlternateContent>
  <xr:revisionPtr revIDLastSave="8" documentId="8_{8DA1FD83-9FDF-4AED-B761-1A55728A8874}" xr6:coauthVersionLast="47" xr6:coauthVersionMax="47" xr10:uidLastSave="{BC277BCE-A615-4D2D-B8E6-C9F7B72D2B12}"/>
  <bookViews>
    <workbookView xWindow="-108" yWindow="-108" windowWidth="23256" windowHeight="12456" xr2:uid="{00000000-000D-0000-FFFF-FFFF00000000}"/>
  </bookViews>
  <sheets>
    <sheet name="FR za IČ - obec_2026" sheetId="51" r:id="rId1"/>
    <sheet name="VZOR-PI obec 2026" sheetId="5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4" i="51" l="1"/>
  <c r="E34" i="51"/>
  <c r="C34" i="51"/>
  <c r="C31" i="51" l="1"/>
  <c r="W26" i="51" l="1"/>
  <c r="W27" i="51" s="1"/>
  <c r="C32" i="51"/>
  <c r="Q26" i="51"/>
  <c r="V29" i="51" l="1"/>
  <c r="V30" i="51" l="1"/>
  <c r="V34" i="51"/>
  <c r="K14" i="52"/>
  <c r="L15" i="52"/>
  <c r="M14" i="52"/>
  <c r="K13" i="52"/>
  <c r="M13" i="52" s="1"/>
  <c r="K12" i="52"/>
  <c r="M12" i="52" s="1"/>
  <c r="K11" i="52"/>
  <c r="K15" i="52" s="1"/>
  <c r="F15" i="52"/>
  <c r="C15" i="52"/>
  <c r="J15" i="52"/>
  <c r="I15" i="52"/>
  <c r="H15" i="52"/>
  <c r="G15" i="52"/>
  <c r="L10" i="52"/>
  <c r="L17" i="52" s="1"/>
  <c r="J10" i="52"/>
  <c r="J17" i="52" s="1"/>
  <c r="I10" i="52"/>
  <c r="H10" i="52"/>
  <c r="G10" i="52"/>
  <c r="F10" i="52"/>
  <c r="C10" i="52"/>
  <c r="K9" i="52"/>
  <c r="M9" i="52" s="1"/>
  <c r="K8" i="52"/>
  <c r="M8" i="52" s="1"/>
  <c r="K7" i="52"/>
  <c r="M7" i="52" s="1"/>
  <c r="K6" i="52"/>
  <c r="M6" i="52" s="1"/>
  <c r="M11" i="52" l="1"/>
  <c r="G17" i="52"/>
  <c r="H17" i="52"/>
  <c r="C17" i="52"/>
  <c r="F17" i="52"/>
  <c r="I17" i="52"/>
  <c r="M15" i="52"/>
  <c r="M10" i="52"/>
  <c r="M17" i="52" s="1"/>
  <c r="K10" i="52"/>
  <c r="K17" i="52" s="1"/>
  <c r="C27" i="51" l="1"/>
  <c r="C30" i="51" s="1"/>
  <c r="P24" i="51"/>
  <c r="M24" i="51"/>
  <c r="Q23" i="51"/>
  <c r="W23" i="51"/>
  <c r="L34" i="51"/>
  <c r="K34" i="51"/>
  <c r="J34" i="51"/>
  <c r="I34" i="51"/>
  <c r="H34" i="51"/>
  <c r="G34" i="51"/>
  <c r="M33" i="51"/>
  <c r="P29" i="51"/>
  <c r="R29" i="51" s="1"/>
  <c r="M29" i="51"/>
  <c r="M32" i="51" s="1"/>
  <c r="Q24" i="51" l="1"/>
  <c r="U27" i="51"/>
  <c r="Q29" i="51"/>
  <c r="Q34" i="51" s="1"/>
  <c r="V32" i="51"/>
  <c r="D26" i="51"/>
  <c r="U24" i="51" l="1"/>
  <c r="W24" i="51" s="1"/>
  <c r="U29" i="51"/>
  <c r="U30" i="51" s="1"/>
  <c r="D31" i="51" s="1"/>
  <c r="Q31" i="51" s="1"/>
  <c r="Q27" i="51"/>
  <c r="D27" i="51"/>
  <c r="P31" i="51" l="1"/>
  <c r="P32" i="51" s="1"/>
  <c r="P33" i="51" s="1"/>
  <c r="Q32" i="51"/>
  <c r="Q33" i="51" s="1"/>
  <c r="W29" i="51"/>
  <c r="U34" i="51"/>
  <c r="D29" i="51"/>
  <c r="W30" i="51" l="1"/>
  <c r="W34" i="51"/>
  <c r="D32" i="51"/>
  <c r="U32" i="51" s="1"/>
  <c r="W32" i="51" s="1"/>
  <c r="R32" i="51"/>
</calcChain>
</file>

<file path=xl/sharedStrings.xml><?xml version="1.0" encoding="utf-8"?>
<sst xmlns="http://schemas.openxmlformats.org/spreadsheetml/2006/main" count="247" uniqueCount="124">
  <si>
    <t>Název školy (školského zařízení) včetně adresy:</t>
  </si>
  <si>
    <t>Vyplní škola</t>
  </si>
  <si>
    <t>x</t>
  </si>
  <si>
    <t>Přepočtený</t>
  </si>
  <si>
    <t>Průměrný</t>
  </si>
  <si>
    <t>% nenárokových</t>
  </si>
  <si>
    <t>vyplňte pouze šedá pole</t>
  </si>
  <si>
    <t xml:space="preserve">počet </t>
  </si>
  <si>
    <t xml:space="preserve">měs. plat </t>
  </si>
  <si>
    <t>Platové</t>
  </si>
  <si>
    <t>Náhrady</t>
  </si>
  <si>
    <t>Příplatky</t>
  </si>
  <si>
    <t xml:space="preserve">Zvláštní </t>
  </si>
  <si>
    <t xml:space="preserve">Platy za </t>
  </si>
  <si>
    <t>Ostatní</t>
  </si>
  <si>
    <t>nárokové</t>
  </si>
  <si>
    <t>Osobní</t>
  </si>
  <si>
    <t>Odměny</t>
  </si>
  <si>
    <t>nenárokové</t>
  </si>
  <si>
    <t xml:space="preserve">průměrný </t>
  </si>
  <si>
    <t>složek platu</t>
  </si>
  <si>
    <t>tarify</t>
  </si>
  <si>
    <t>platu</t>
  </si>
  <si>
    <t>za vedeni</t>
  </si>
  <si>
    <t>příplatky</t>
  </si>
  <si>
    <t>přesčasy</t>
  </si>
  <si>
    <t>příplatky a</t>
  </si>
  <si>
    <t>složky</t>
  </si>
  <si>
    <t>měsíční plat</t>
  </si>
  <si>
    <t>z tarifních</t>
  </si>
  <si>
    <t>prostředků na platy</t>
  </si>
  <si>
    <t>mzdových prostředků</t>
  </si>
  <si>
    <t>v Kč</t>
  </si>
  <si>
    <t>celkem</t>
  </si>
  <si>
    <t>platů</t>
  </si>
  <si>
    <t xml:space="preserve"> v tis. Kč</t>
  </si>
  <si>
    <t>2a</t>
  </si>
  <si>
    <t>3a</t>
  </si>
  <si>
    <t>3b</t>
  </si>
  <si>
    <t>Zpracoval:</t>
  </si>
  <si>
    <t>Telefon:</t>
  </si>
  <si>
    <t>Datum:</t>
  </si>
  <si>
    <t xml:space="preserve">OON </t>
  </si>
  <si>
    <t>bez OON</t>
  </si>
  <si>
    <t>(podklad pro dohodovací řízení)</t>
  </si>
  <si>
    <t>Název školy a školského zařízení:</t>
  </si>
  <si>
    <t>Druh zařízení</t>
  </si>
  <si>
    <t xml:space="preserve">Úvazek </t>
  </si>
  <si>
    <t>Platová třída</t>
  </si>
  <si>
    <t>Platový stupeň</t>
  </si>
  <si>
    <t>Platový tarif podle úvazku</t>
  </si>
  <si>
    <t>Příplatek za vedení</t>
  </si>
  <si>
    <t>Zvláštní příplatek celkem</t>
  </si>
  <si>
    <t>Nároková složka platu celkem</t>
  </si>
  <si>
    <t>Osobní příplatek</t>
  </si>
  <si>
    <t>Celkem za druh zařízení - §</t>
  </si>
  <si>
    <t xml:space="preserve">Platová inventura musí obsahovat tyto údaje: </t>
  </si>
  <si>
    <r>
      <t>z toho</t>
    </r>
    <r>
      <rPr>
        <sz val="8"/>
        <rFont val="Tahoma"/>
        <family val="2"/>
      </rPr>
      <t xml:space="preserve"> za třídnictví</t>
    </r>
  </si>
  <si>
    <t>Odměny za</t>
  </si>
  <si>
    <t>ze stát. rozpočtu</t>
  </si>
  <si>
    <t>Zřizovatel: OBEC</t>
  </si>
  <si>
    <t>MŠ</t>
  </si>
  <si>
    <t>ZŠ</t>
  </si>
  <si>
    <t>Specializační</t>
  </si>
  <si>
    <t>1.</t>
  </si>
  <si>
    <t>2.</t>
  </si>
  <si>
    <t>3.</t>
  </si>
  <si>
    <t>Specializační příplatek</t>
  </si>
  <si>
    <t xml:space="preserve">Komentář k vyplnění: </t>
  </si>
  <si>
    <t>Stanovený plat celkem</t>
  </si>
  <si>
    <t>3c</t>
  </si>
  <si>
    <t>přespoč. hod.</t>
  </si>
  <si>
    <t>v tis. Kč</t>
  </si>
  <si>
    <t>SŠ</t>
  </si>
  <si>
    <t>IČO:</t>
  </si>
  <si>
    <t>3d</t>
  </si>
  <si>
    <t>Roční objem prostředků z ÚZ 33 353 uvádějte vždy matematicky zaokrouhlený v celých tis. Kč .</t>
  </si>
  <si>
    <t>jejichž činnost právnická osoba vykonává</t>
  </si>
  <si>
    <t xml:space="preserve">Výkony a jejich vývoj v jednotlivých školách a školských zařízeních, </t>
  </si>
  <si>
    <t>1a</t>
  </si>
  <si>
    <t>3e</t>
  </si>
  <si>
    <t xml:space="preserve">Finanční rozvahu zpracujte v případě, nesouhlasíte-li s normativním rozpisem rozpočtu.  </t>
  </si>
  <si>
    <t>Výše uvedené podklady vč. vyjádření ředitele organizace (s identifikací příčin deficitu, způsobu a termínu jejich odstranění) zašlete v termínu, který stanoví obecní úřad obce s rozšířenou působností.</t>
  </si>
  <si>
    <t>Celkem za organizaci</t>
  </si>
  <si>
    <r>
      <t>* Informace o nadúvazkových hodinách</t>
    </r>
    <r>
      <rPr>
        <sz val="8"/>
        <rFont val="Tahoma"/>
        <family val="2"/>
      </rPr>
      <t xml:space="preserve"> (týdenní počet hodin) vč. finančního vyjádření. Rozumí se pravidelná výuka nad stanovený rozsah hodin přímé vyučovací činnosti. Nadúvazkové hodiny pracovníků neuvádějte v přepočtení na plně zaměstnané a nezahrnujte je do platové inventury. Uveďte v komentáři pod zpracovanou platovou inventurou. Členění proveďte rovněž dle § rozpočtové skladby.</t>
    </r>
  </si>
  <si>
    <t>Ředitel školy:</t>
  </si>
  <si>
    <t>šk. rok 2024/2025</t>
  </si>
  <si>
    <t xml:space="preserve">NÁHRADY platu </t>
  </si>
  <si>
    <t>při doč. prac. nesch.</t>
  </si>
  <si>
    <t xml:space="preserve">vč. NÁHRAD </t>
  </si>
  <si>
    <t xml:space="preserve">Neuvádějte úvazky a platy zaměstnanců, pokud jsou hrazeni např. ze Šablon, z jiných ÚZ, z prostředků zřizovatele apod. </t>
  </si>
  <si>
    <t xml:space="preserve">ost. náhrady </t>
  </si>
  <si>
    <t>šk. rok 2025/2026</t>
  </si>
  <si>
    <t>Očekávané
výkony k 1. 9. 2026</t>
  </si>
  <si>
    <r>
      <t xml:space="preserve">Upřesnění rozdělení přidělených MP </t>
    </r>
    <r>
      <rPr>
        <b/>
        <sz val="11"/>
        <color rgb="FFFF0000"/>
        <rFont val="Tahoma"/>
        <family val="2"/>
        <charset val="238"/>
      </rPr>
      <t xml:space="preserve">PEDAGOG </t>
    </r>
    <r>
      <rPr>
        <b/>
        <sz val="11"/>
        <rFont val="Tahoma"/>
        <family val="2"/>
      </rPr>
      <t xml:space="preserve">ÚZ 33 353 </t>
    </r>
    <r>
      <rPr>
        <sz val="11"/>
        <rFont val="Tahoma"/>
        <family val="2"/>
      </rPr>
      <t>na PNP a OON dle potřeby</t>
    </r>
    <r>
      <rPr>
        <b/>
        <sz val="11"/>
        <rFont val="Tahoma"/>
        <family val="2"/>
      </rPr>
      <t xml:space="preserve"> </t>
    </r>
    <r>
      <rPr>
        <sz val="11"/>
        <rFont val="Tahoma"/>
        <family val="2"/>
      </rPr>
      <t>školy, školského zařízení</t>
    </r>
  </si>
  <si>
    <r>
      <t xml:space="preserve">Průměrný plat na jednoho skutečného </t>
    </r>
    <r>
      <rPr>
        <b/>
        <i/>
        <sz val="10"/>
        <color rgb="FFFF0000"/>
        <rFont val="Tahoma"/>
        <family val="2"/>
        <charset val="238"/>
      </rPr>
      <t>PEDAGOGA</t>
    </r>
    <r>
      <rPr>
        <i/>
        <sz val="10"/>
        <rFont val="Tahoma"/>
        <family val="2"/>
        <charset val="238"/>
      </rPr>
      <t xml:space="preserve"> (v %) po přerozdělení přidělených finančních prostředků a dopad do vývoje průměrného platu</t>
    </r>
  </si>
  <si>
    <t>Vývoj skutečného průměrného platu 2026 oproti skutečnosti roku 2025 v % vyjádření</t>
  </si>
  <si>
    <t>PEDAGOGŮ</t>
  </si>
  <si>
    <r>
      <t xml:space="preserve">Finanční prostředky k přerozdělení na jednoho skutečného </t>
    </r>
    <r>
      <rPr>
        <b/>
        <sz val="10"/>
        <color rgb="FFFF0000"/>
        <rFont val="Tahoma"/>
        <family val="2"/>
        <charset val="238"/>
      </rPr>
      <t>PEDAGOGA</t>
    </r>
    <r>
      <rPr>
        <sz val="10"/>
        <rFont val="Tahoma"/>
        <family val="2"/>
      </rPr>
      <t xml:space="preserve"> měsíčně (v Kč)</t>
    </r>
  </si>
  <si>
    <r>
      <t xml:space="preserve">Průměrný plat na jednoho skutečného </t>
    </r>
    <r>
      <rPr>
        <b/>
        <sz val="10"/>
        <color rgb="FFFF0000"/>
        <rFont val="Tahoma"/>
        <family val="2"/>
        <charset val="238"/>
      </rPr>
      <t>PEDAGOGA</t>
    </r>
    <r>
      <rPr>
        <sz val="10"/>
        <rFont val="Tahoma"/>
        <family val="2"/>
      </rPr>
      <t xml:space="preserve"> (v Kč) po přerozdělení přidělených finančních prostředků</t>
    </r>
  </si>
  <si>
    <r>
      <t xml:space="preserve">Roční objem </t>
    </r>
    <r>
      <rPr>
        <b/>
        <sz val="10"/>
        <color rgb="FFFF0000"/>
        <rFont val="Tahoma"/>
        <family val="2"/>
        <charset val="238"/>
      </rPr>
      <t>PEDAGOG</t>
    </r>
  </si>
  <si>
    <r>
      <t xml:space="preserve">Celkový objem mzdových prostředků a normativní počet </t>
    </r>
    <r>
      <rPr>
        <b/>
        <sz val="11"/>
        <color rgb="FFFF0000"/>
        <rFont val="Tahoma"/>
        <family val="2"/>
        <charset val="238"/>
      </rPr>
      <t>PEDAGOGŮ</t>
    </r>
    <r>
      <rPr>
        <sz val="11"/>
        <rFont val="Tahoma"/>
        <family val="2"/>
      </rPr>
      <t xml:space="preserve">  přidělený na rok</t>
    </r>
    <r>
      <rPr>
        <b/>
        <sz val="11"/>
        <rFont val="Tahoma"/>
        <family val="2"/>
        <charset val="238"/>
      </rPr>
      <t xml:space="preserve"> 2026 </t>
    </r>
    <r>
      <rPr>
        <sz val="11"/>
        <rFont val="Tahoma"/>
        <family val="2"/>
      </rPr>
      <t xml:space="preserve">celkem za IČO - </t>
    </r>
    <r>
      <rPr>
        <b/>
        <sz val="11"/>
        <rFont val="Tahoma"/>
        <family val="2"/>
        <charset val="238"/>
      </rPr>
      <t xml:space="preserve">ÚZ 33 353 </t>
    </r>
  </si>
  <si>
    <r>
      <rPr>
        <b/>
        <sz val="10"/>
        <rFont val="Tahoma"/>
        <family val="2"/>
        <charset val="238"/>
      </rPr>
      <t xml:space="preserve">Skutečný počet </t>
    </r>
    <r>
      <rPr>
        <b/>
        <sz val="10"/>
        <color rgb="FFFF0000"/>
        <rFont val="Tahoma"/>
        <family val="2"/>
        <charset val="238"/>
      </rPr>
      <t>PEDAGOGŮ</t>
    </r>
    <r>
      <rPr>
        <sz val="10"/>
        <rFont val="Tahoma"/>
        <family val="2"/>
        <charset val="238"/>
      </rPr>
      <t xml:space="preserve"> a </t>
    </r>
    <r>
      <rPr>
        <b/>
        <sz val="10"/>
        <rFont val="Tahoma"/>
        <family val="2"/>
        <charset val="238"/>
      </rPr>
      <t>skutečná potřeba</t>
    </r>
    <r>
      <rPr>
        <sz val="10"/>
        <rFont val="Tahoma"/>
        <family val="2"/>
        <charset val="238"/>
      </rPr>
      <t xml:space="preserve"> mzdových prostředků dané organizace v roce 2026 (bez promítnutí změny výkonů od 1. 9. 2026)</t>
    </r>
  </si>
  <si>
    <t>Rozdíl mezi normativně stanoveným objemem MP vč. počtu pedagogů a skutečnou potřebou organizace v roce 2026</t>
  </si>
  <si>
    <r>
      <t xml:space="preserve">ř. 1a = skutečně vyplacené prostředky na platy a OON vč. počtu pedagogických z-ců ze státního rozpočtu </t>
    </r>
    <r>
      <rPr>
        <b/>
        <sz val="12"/>
        <color rgb="FFFF0000"/>
        <rFont val="Tahoma"/>
        <family val="2"/>
        <charset val="238"/>
      </rPr>
      <t>včetně ESF a NPO</t>
    </r>
    <r>
      <rPr>
        <b/>
        <sz val="12"/>
        <rFont val="Tahoma"/>
        <family val="2"/>
        <charset val="238"/>
      </rPr>
      <t>, které jste uvedli v oddíle III. výkazu P 1-04 za 1. - 4. čtvrtletí 2025 přepočtené na 1 pedagoga měsíčně</t>
    </r>
  </si>
  <si>
    <t>NÁHRADY platu při dočasné pracovní neschopnosti pedagogů placené zam-telem = náhrady platu při dočasné pracovní neschopnosti (karantény) placené zaměstnavatelem (§ 192 až § 194 zákona č. 262/2006 Sb., zákoníku práce, ve znění pozdějších předpisů), které jste uvedli v oddíle III. výkazu P 1-04 za 1. - 4. čtvrtletí 2025 v roční výši.</t>
  </si>
  <si>
    <r>
      <t>ř. 2 = normativní rozpis mzdových prostředků celkem a počet pedagogických zaměstnanců pro rok 2026 stanovený MŠMT včetně prostředků napočtených krajským úřadem -</t>
    </r>
    <r>
      <rPr>
        <b/>
        <sz val="12"/>
        <color rgb="FFFF0000"/>
        <rFont val="Tahoma"/>
        <family val="2"/>
        <charset val="238"/>
      </rPr>
      <t xml:space="preserve"> jen ÚZ 33 353</t>
    </r>
  </si>
  <si>
    <t xml:space="preserve">ř. 2a = vyčleněný potřebný celkový objem prostředků na OON pedagogů. </t>
  </si>
  <si>
    <r>
      <t xml:space="preserve">ř. 3 = uveďte skutečný počet pedagogických zaměstnanců k 1. 1. 2026 vč. AP k žákům se spec. vzděl. potřebami, případně další pozice, pokud jsou </t>
    </r>
    <r>
      <rPr>
        <b/>
        <sz val="12"/>
        <color rgb="FFFF0000"/>
        <rFont val="Tahoma"/>
        <family val="2"/>
        <charset val="238"/>
      </rPr>
      <t>hrazeni z ÚZ 33 353</t>
    </r>
    <r>
      <rPr>
        <b/>
        <sz val="12"/>
        <rFont val="Tahoma"/>
        <family val="2"/>
        <charset val="238"/>
      </rPr>
      <t xml:space="preserve">, a k tomu odpovídající mzdové prostředky přepočtené na 1 zaměstnance měsíčně. </t>
    </r>
  </si>
  <si>
    <t xml:space="preserve">Současně s finanční rozvahou zpracujte i platovou inventuru za pedagogické zaměstnance organizace k 1. 1. 2026 dle "VZOROVÉ platové inventury".  </t>
  </si>
  <si>
    <t>Pracovní zařazení  PEDAGOG. zaměstnanců</t>
  </si>
  <si>
    <t>Platová inventura k 1. 1. 2026_PEDAGOGIČTÍ  ZAMĚSTNANCI</t>
  </si>
  <si>
    <r>
      <t xml:space="preserve">Skutečný přep. počet PEDAGOGŮ a </t>
    </r>
    <r>
      <rPr>
        <b/>
        <sz val="11"/>
        <rFont val="Tahoma"/>
        <family val="2"/>
        <charset val="238"/>
      </rPr>
      <t>skutečné čerpání</t>
    </r>
    <r>
      <rPr>
        <sz val="11"/>
        <rFont val="Tahoma"/>
        <family val="2"/>
      </rPr>
      <t xml:space="preserve"> mzdových prostředků v roce </t>
    </r>
    <r>
      <rPr>
        <b/>
        <sz val="11"/>
        <rFont val="Tahoma"/>
        <family val="2"/>
        <charset val="238"/>
      </rPr>
      <t>2025</t>
    </r>
    <r>
      <rPr>
        <sz val="11"/>
        <rFont val="Tahoma"/>
        <family val="2"/>
      </rPr>
      <t xml:space="preserve"> za IČO ze </t>
    </r>
    <r>
      <rPr>
        <b/>
        <sz val="11"/>
        <rFont val="Tahoma"/>
        <family val="2"/>
        <charset val="238"/>
      </rPr>
      <t xml:space="preserve">SR vč. ESF a NPO </t>
    </r>
    <r>
      <rPr>
        <b/>
        <sz val="11"/>
        <color rgb="FFFF0000"/>
        <rFont val="Tahoma"/>
        <family val="2"/>
        <charset val="238"/>
      </rPr>
      <t>na</t>
    </r>
    <r>
      <rPr>
        <b/>
        <sz val="11"/>
        <rFont val="Tahoma"/>
        <family val="2"/>
        <charset val="238"/>
      </rPr>
      <t xml:space="preserve"> </t>
    </r>
    <r>
      <rPr>
        <b/>
        <sz val="11"/>
        <color rgb="FFFF0000"/>
        <rFont val="Tahoma"/>
        <family val="2"/>
        <charset val="238"/>
      </rPr>
      <t>1 PEDAGOGA</t>
    </r>
  </si>
  <si>
    <t xml:space="preserve">Počet dětí, žáků:                   </t>
  </si>
  <si>
    <r>
      <t xml:space="preserve">Členění průměrného platu podle jednotlivých složek platu </t>
    </r>
    <r>
      <rPr>
        <b/>
        <sz val="10"/>
        <rFont val="Tahoma"/>
        <family val="2"/>
        <charset val="238"/>
      </rPr>
      <t xml:space="preserve">v Kč </t>
    </r>
    <r>
      <rPr>
        <b/>
        <sz val="10"/>
        <rFont val="Tahoma"/>
        <family val="2"/>
      </rPr>
      <t xml:space="preserve">(měsíční hodnoty na jednoho </t>
    </r>
    <r>
      <rPr>
        <b/>
        <sz val="10"/>
        <color rgb="FFFF0000"/>
        <rFont val="Tahoma"/>
        <family val="2"/>
        <charset val="238"/>
      </rPr>
      <t>pedagoga</t>
    </r>
    <r>
      <rPr>
        <b/>
        <sz val="10"/>
        <rFont val="Tahoma"/>
        <family val="2"/>
      </rPr>
      <t>)</t>
    </r>
  </si>
  <si>
    <t>* označení druhu zařízení (např. MŠ, ZŠ, SŠ), uveďte shodně dle  paragrafů rozpočtové skladby</t>
  </si>
  <si>
    <r>
      <t>* členění zaměstnanců dle kategorie (např. ředitel, zástupce ředitele,</t>
    </r>
    <r>
      <rPr>
        <sz val="8"/>
        <rFont val="Tahoma"/>
        <family val="2"/>
        <charset val="238"/>
      </rPr>
      <t xml:space="preserve"> učitel</t>
    </r>
    <r>
      <rPr>
        <sz val="8"/>
        <rFont val="Tahoma"/>
        <family val="2"/>
      </rPr>
      <t xml:space="preserve"> atd.). </t>
    </r>
  </si>
  <si>
    <t xml:space="preserve">ve školní družině, klubu </t>
  </si>
  <si>
    <r>
      <t xml:space="preserve">* přepočtený počet zaměstnanců (bez nadúvazkových hodin a práce přesčas) a jejich zařazení do platových tříd a stupňů vč. odpovídajících  mzdových prostředků uveďte </t>
    </r>
    <r>
      <rPr>
        <u/>
        <sz val="8"/>
        <rFont val="Tahoma"/>
        <family val="2"/>
      </rPr>
      <t>jednotlivě za každého zaměstnance</t>
    </r>
  </si>
  <si>
    <r>
      <t>* Informace o platových postupech</t>
    </r>
    <r>
      <rPr>
        <sz val="8"/>
        <rFont val="Tahoma"/>
        <family val="2"/>
      </rPr>
      <t xml:space="preserve"> zpracujte v samostatné příloze. Příloha musí obsahovat tyto údaje: např. učitel I. stupně ZŠ, úvazek 1, jeho současné zařazení, např. plat. tř. 12/plat. st. 2, platový postup od 1. 9. 2026 do 3. plat. stupně, zvýšení o 1 550 Kč/měs., potřeba do konce roku 6 200 Kč, atd. za jednotlivé pracovníky, u kterých dochází ke změně platového stupně v roce 2026. Výslednou částku potřebnou na platové postupy zaměstnanců zapracujte do finanční rozvahy, tzn. přičtěte k průměrné výši tarifních platů. Příklad výpočtu: 6 200 Kč/12/celkový přepočtený počet zaměstnanců organizace. Výsledná hodnota se rovná měsíční potřebě finančních prostředků na platové postupy. </t>
    </r>
  </si>
  <si>
    <t>Finanční rozvaha rozpisu počtu pedagogických zaměstnanců a mzdových prostředků pro školy a školská zařízení v roce 2026</t>
  </si>
  <si>
    <t>SVČ</t>
  </si>
  <si>
    <r>
      <t xml:space="preserve">Skutečný přep. počet </t>
    </r>
    <r>
      <rPr>
        <b/>
        <sz val="11"/>
        <color rgb="FFFF0000"/>
        <rFont val="Tahoma"/>
        <family val="2"/>
        <charset val="238"/>
      </rPr>
      <t xml:space="preserve">PEDAGOGŮ </t>
    </r>
    <r>
      <rPr>
        <sz val="11"/>
        <rFont val="Tahoma"/>
        <family val="2"/>
      </rPr>
      <t xml:space="preserve">a </t>
    </r>
    <r>
      <rPr>
        <b/>
        <sz val="11"/>
        <rFont val="Tahoma"/>
        <family val="2"/>
        <charset val="238"/>
      </rPr>
      <t>skutečné čerpání</t>
    </r>
    <r>
      <rPr>
        <sz val="11"/>
        <rFont val="Tahoma"/>
        <family val="2"/>
      </rPr>
      <t xml:space="preserve"> mzdových prostředků v roce </t>
    </r>
    <r>
      <rPr>
        <b/>
        <sz val="11"/>
        <rFont val="Tahoma"/>
        <family val="2"/>
        <charset val="238"/>
      </rPr>
      <t>2025</t>
    </r>
    <r>
      <rPr>
        <sz val="11"/>
        <rFont val="Tahoma"/>
        <family val="2"/>
      </rPr>
      <t xml:space="preserve"> za IČO pouze </t>
    </r>
    <r>
      <rPr>
        <b/>
        <sz val="11"/>
        <rFont val="Tahoma"/>
        <family val="2"/>
        <charset val="238"/>
      </rPr>
      <t>ÚZ 33 353 -</t>
    </r>
    <r>
      <rPr>
        <sz val="11"/>
        <rFont val="Tahoma"/>
        <family val="2"/>
      </rPr>
      <t xml:space="preserve"> </t>
    </r>
    <r>
      <rPr>
        <b/>
        <sz val="11"/>
        <rFont val="Tahoma"/>
        <family val="2"/>
        <charset val="238"/>
      </rPr>
      <t>NEVYPLŇUJE ŠKOLA, VYPLNÍ KÚ</t>
    </r>
  </si>
  <si>
    <r>
      <t xml:space="preserve">ř. 1 = VYPLNÍ KÚ - skutečně vyplacené prostředky na platy a OON vč. počtu </t>
    </r>
    <r>
      <rPr>
        <b/>
        <sz val="12"/>
        <color rgb="FFFF0000"/>
        <rFont val="Tahoma"/>
        <family val="2"/>
        <charset val="238"/>
      </rPr>
      <t>pedagogických</t>
    </r>
    <r>
      <rPr>
        <b/>
        <sz val="12"/>
        <rFont val="Tahoma"/>
        <family val="2"/>
        <charset val="238"/>
      </rPr>
      <t xml:space="preserve">  zaměstnanců celkem</t>
    </r>
    <r>
      <rPr>
        <b/>
        <sz val="12"/>
        <color rgb="FFFF0000"/>
        <rFont val="Tahoma"/>
        <family val="2"/>
        <charset val="238"/>
      </rPr>
      <t xml:space="preserve"> pouze ÚZ 33 353</t>
    </r>
    <r>
      <rPr>
        <b/>
        <sz val="12"/>
        <rFont val="Tahoma"/>
        <family val="2"/>
        <charset val="238"/>
      </rPr>
      <t xml:space="preserve"> (tj. přímé výdaje na vzdělávání za rok 2025 vč. podpůrných opatření, ŠP/ŠSP v ZŠ)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</si>
</sst>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_K_č"/>
    <numFmt numFmtId="165" formatCode="0.0"/>
    <numFmt numFmtId="166" formatCode="0.0%"/>
    <numFmt numFmtId="167" formatCode="#,##0.00\ &quot;Kč&quot;"/>
    <numFmt numFmtId="168" formatCode="#,##0.0"/>
  </numFmts>
  <fonts count="58" x14ac:knownFonts="1">
    <font>
      <sz val="10"/>
      <name val="Arial"/>
      <charset val="238"/>
    </font>
    <font>
      <sz val="10"/>
      <name val="Arial CE"/>
      <charset val="238"/>
    </font>
    <font>
      <b/>
      <i/>
      <sz val="14"/>
      <name val="Tahoma"/>
      <family val="2"/>
    </font>
    <font>
      <sz val="14"/>
      <name val="Tahoma"/>
      <family val="2"/>
    </font>
    <font>
      <sz val="10"/>
      <name val="Tahoma"/>
      <family val="2"/>
    </font>
    <font>
      <b/>
      <i/>
      <sz val="10"/>
      <name val="Tahoma"/>
      <family val="2"/>
    </font>
    <font>
      <b/>
      <i/>
      <sz val="12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b/>
      <sz val="10"/>
      <name val="Tahoma"/>
      <family val="2"/>
    </font>
    <font>
      <b/>
      <sz val="10"/>
      <color indexed="10"/>
      <name val="Tahoma"/>
      <family val="2"/>
    </font>
    <font>
      <b/>
      <sz val="14"/>
      <name val="Tahoma"/>
      <family val="2"/>
    </font>
    <font>
      <sz val="12"/>
      <color indexed="8"/>
      <name val="Tahoma"/>
      <family val="2"/>
    </font>
    <font>
      <sz val="14"/>
      <color indexed="8"/>
      <name val="Tahoma"/>
      <family val="2"/>
    </font>
    <font>
      <i/>
      <sz val="12"/>
      <name val="Tahoma"/>
      <family val="2"/>
    </font>
    <font>
      <b/>
      <sz val="10"/>
      <name val="Tahoma"/>
      <family val="2"/>
      <charset val="238"/>
    </font>
    <font>
      <b/>
      <sz val="9"/>
      <name val="Tahoma"/>
      <family val="2"/>
    </font>
    <font>
      <sz val="8"/>
      <name val="Tahoma"/>
      <family val="2"/>
    </font>
    <font>
      <sz val="8"/>
      <color indexed="10"/>
      <name val="Tahoma"/>
      <family val="2"/>
    </font>
    <font>
      <b/>
      <sz val="8"/>
      <name val="Tahoma"/>
      <family val="2"/>
    </font>
    <font>
      <sz val="10"/>
      <color indexed="60"/>
      <name val="Tahoma"/>
      <family val="2"/>
    </font>
    <font>
      <b/>
      <sz val="8"/>
      <color indexed="10"/>
      <name val="Tahoma"/>
      <family val="2"/>
    </font>
    <font>
      <u/>
      <sz val="8"/>
      <name val="Tahoma"/>
      <family val="2"/>
    </font>
    <font>
      <b/>
      <sz val="12"/>
      <name val="Tahoma"/>
      <family val="2"/>
      <charset val="238"/>
    </font>
    <font>
      <sz val="10"/>
      <color indexed="10"/>
      <name val="Tahoma"/>
      <family val="2"/>
    </font>
    <font>
      <b/>
      <sz val="10"/>
      <color indexed="10"/>
      <name val="Tahoma"/>
      <family val="2"/>
      <charset val="238"/>
    </font>
    <font>
      <sz val="10"/>
      <color indexed="10"/>
      <name val="Arial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11"/>
      <name val="Tahoma"/>
      <family val="2"/>
    </font>
    <font>
      <sz val="10"/>
      <name val="Tahoma"/>
      <family val="2"/>
      <charset val="238"/>
    </font>
    <font>
      <b/>
      <sz val="11"/>
      <name val="Tahoma"/>
      <family val="2"/>
      <charset val="238"/>
    </font>
    <font>
      <b/>
      <sz val="11"/>
      <name val="Tahoma"/>
      <family val="2"/>
    </font>
    <font>
      <sz val="16"/>
      <name val="Tahoma"/>
      <family val="2"/>
    </font>
    <font>
      <b/>
      <sz val="16"/>
      <name val="Tahoma"/>
      <family val="2"/>
    </font>
    <font>
      <b/>
      <sz val="16"/>
      <name val="Tahoma"/>
      <family val="2"/>
      <charset val="238"/>
    </font>
    <font>
      <sz val="16"/>
      <name val="Tahoma"/>
      <family val="2"/>
      <charset val="238"/>
    </font>
    <font>
      <b/>
      <sz val="18"/>
      <name val="Tahoma"/>
      <family val="2"/>
    </font>
    <font>
      <b/>
      <sz val="12"/>
      <color rgb="FFFF0000"/>
      <name val="Tahoma"/>
      <family val="2"/>
      <charset val="238"/>
    </font>
    <font>
      <i/>
      <sz val="10"/>
      <name val="Arial"/>
      <family val="2"/>
      <charset val="238"/>
    </font>
    <font>
      <sz val="12"/>
      <name val="Tahoma"/>
      <family val="2"/>
      <charset val="238"/>
    </font>
    <font>
      <i/>
      <sz val="10"/>
      <name val="Tahoma"/>
      <family val="2"/>
    </font>
    <font>
      <i/>
      <sz val="12"/>
      <name val="Tahoma"/>
      <family val="2"/>
      <charset val="238"/>
    </font>
    <font>
      <b/>
      <i/>
      <sz val="18"/>
      <color indexed="10"/>
      <name val="Tahoma"/>
      <family val="2"/>
    </font>
    <font>
      <sz val="18"/>
      <name val="Arial"/>
      <family val="2"/>
      <charset val="238"/>
    </font>
    <font>
      <b/>
      <i/>
      <sz val="10"/>
      <name val="Tahoma"/>
      <family val="2"/>
      <charset val="238"/>
    </font>
    <font>
      <i/>
      <sz val="10"/>
      <name val="Tahoma"/>
      <family val="2"/>
      <charset val="238"/>
    </font>
    <font>
      <i/>
      <sz val="12"/>
      <color indexed="8"/>
      <name val="Tahoma"/>
      <family val="2"/>
      <charset val="238"/>
    </font>
    <font>
      <sz val="9"/>
      <name val="Tahoma"/>
      <family val="2"/>
    </font>
    <font>
      <sz val="10"/>
      <name val="Arial"/>
      <family val="2"/>
      <charset val="238"/>
    </font>
    <font>
      <b/>
      <sz val="11"/>
      <color rgb="FFFF0000"/>
      <name val="Tahoma"/>
      <family val="2"/>
      <charset val="238"/>
    </font>
    <font>
      <sz val="14"/>
      <name val="Tahoma"/>
      <family val="2"/>
      <charset val="238"/>
    </font>
    <font>
      <b/>
      <sz val="10"/>
      <color rgb="FFFF0000"/>
      <name val="Tahoma"/>
      <family val="2"/>
      <charset val="238"/>
    </font>
    <font>
      <b/>
      <i/>
      <sz val="10"/>
      <color rgb="FFFF0000"/>
      <name val="Tahoma"/>
      <family val="2"/>
      <charset val="238"/>
    </font>
    <font>
      <b/>
      <sz val="12"/>
      <color rgb="FF00B0F0"/>
      <name val="Tahoma"/>
      <family val="2"/>
      <charset val="238"/>
    </font>
    <font>
      <b/>
      <i/>
      <sz val="12"/>
      <name val="Tahoma"/>
      <family val="2"/>
      <charset val="238"/>
    </font>
    <font>
      <b/>
      <sz val="12"/>
      <color rgb="FF00B0F0"/>
      <name val="Tahoma"/>
      <family val="2"/>
    </font>
    <font>
      <sz val="10"/>
      <name val="Arial CE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0">
    <xf numFmtId="0" fontId="0" fillId="0" borderId="0" xfId="0"/>
    <xf numFmtId="0" fontId="9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17" fillId="0" borderId="15" xfId="1" applyFont="1" applyBorder="1" applyAlignment="1" applyProtection="1">
      <alignment horizontal="center" vertical="center" wrapText="1"/>
      <protection locked="0"/>
    </xf>
    <xf numFmtId="0" fontId="17" fillId="0" borderId="32" xfId="1" applyFont="1" applyBorder="1" applyAlignment="1" applyProtection="1">
      <alignment horizontal="center" vertical="center" wrapText="1"/>
      <protection locked="0"/>
    </xf>
    <xf numFmtId="0" fontId="17" fillId="0" borderId="16" xfId="1" applyFont="1" applyBorder="1" applyAlignment="1" applyProtection="1">
      <alignment horizontal="center" vertical="center" wrapText="1"/>
      <protection locked="0"/>
    </xf>
    <xf numFmtId="0" fontId="17" fillId="0" borderId="10" xfId="1" applyFont="1" applyBorder="1" applyAlignment="1" applyProtection="1">
      <alignment horizontal="center" vertical="center" wrapText="1"/>
      <protection locked="0"/>
    </xf>
    <xf numFmtId="0" fontId="19" fillId="0" borderId="11" xfId="1" applyFont="1" applyBorder="1" applyAlignment="1" applyProtection="1">
      <alignment horizontal="center" vertical="center" wrapText="1"/>
      <protection locked="0"/>
    </xf>
    <xf numFmtId="0" fontId="17" fillId="0" borderId="17" xfId="1" applyFont="1" applyBorder="1" applyAlignment="1" applyProtection="1">
      <alignment horizontal="center" vertical="center" wrapText="1"/>
      <protection locked="0"/>
    </xf>
    <xf numFmtId="0" fontId="17" fillId="0" borderId="0" xfId="1" applyFont="1" applyAlignment="1" applyProtection="1">
      <alignment horizontal="center" vertical="center" wrapText="1"/>
      <protection locked="0"/>
    </xf>
    <xf numFmtId="4" fontId="35" fillId="2" borderId="32" xfId="2" applyNumberFormat="1" applyFont="1" applyFill="1" applyBorder="1" applyAlignment="1" applyProtection="1">
      <alignment horizontal="center" vertical="center"/>
      <protection locked="0"/>
    </xf>
    <xf numFmtId="3" fontId="36" fillId="2" borderId="46" xfId="2" applyNumberFormat="1" applyFont="1" applyFill="1" applyBorder="1" applyAlignment="1" applyProtection="1">
      <alignment horizontal="center" vertical="center"/>
      <protection locked="0"/>
    </xf>
    <xf numFmtId="3" fontId="36" fillId="2" borderId="10" xfId="2" applyNumberFormat="1" applyFont="1" applyFill="1" applyBorder="1" applyAlignment="1" applyProtection="1">
      <alignment horizontal="center" vertical="center"/>
      <protection locked="0"/>
    </xf>
    <xf numFmtId="3" fontId="36" fillId="2" borderId="47" xfId="2" applyNumberFormat="1" applyFont="1" applyFill="1" applyBorder="1" applyAlignment="1" applyProtection="1">
      <alignment horizontal="center" vertical="center"/>
      <protection locked="0"/>
    </xf>
    <xf numFmtId="0" fontId="34" fillId="0" borderId="0" xfId="2" applyFont="1" applyAlignment="1" applyProtection="1">
      <alignment vertical="center"/>
      <protection locked="0"/>
    </xf>
    <xf numFmtId="0" fontId="34" fillId="0" borderId="30" xfId="2" applyFont="1" applyBorder="1" applyAlignment="1" applyProtection="1">
      <alignment vertical="center"/>
      <protection locked="0"/>
    </xf>
    <xf numFmtId="3" fontId="34" fillId="2" borderId="14" xfId="2" applyNumberFormat="1" applyFont="1" applyFill="1" applyBorder="1" applyAlignment="1" applyProtection="1">
      <alignment horizontal="center" vertical="center"/>
      <protection locked="0"/>
    </xf>
    <xf numFmtId="0" fontId="35" fillId="0" borderId="0" xfId="2" applyFont="1" applyAlignment="1" applyProtection="1">
      <alignment vertical="center"/>
      <protection locked="0"/>
    </xf>
    <xf numFmtId="0" fontId="35" fillId="0" borderId="0" xfId="2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9" fillId="0" borderId="59" xfId="2" applyFont="1" applyBorder="1" applyAlignment="1" applyProtection="1">
      <alignment vertical="center"/>
      <protection locked="0"/>
    </xf>
    <xf numFmtId="0" fontId="2" fillId="0" borderId="0" xfId="2" applyFont="1" applyAlignment="1" applyProtection="1">
      <alignment horizontal="center" vertical="center"/>
      <protection locked="0"/>
    </xf>
    <xf numFmtId="0" fontId="11" fillId="0" borderId="0" xfId="2" applyFont="1" applyAlignment="1" applyProtection="1">
      <alignment vertical="center"/>
      <protection locked="0"/>
    </xf>
    <xf numFmtId="2" fontId="3" fillId="0" borderId="0" xfId="2" applyNumberFormat="1" applyFont="1" applyAlignment="1" applyProtection="1">
      <alignment horizontal="center" vertical="center"/>
      <protection locked="0"/>
    </xf>
    <xf numFmtId="164" fontId="3" fillId="0" borderId="0" xfId="2" applyNumberFormat="1" applyFont="1" applyAlignment="1" applyProtection="1">
      <alignment horizontal="center" vertical="center"/>
      <protection locked="0"/>
    </xf>
    <xf numFmtId="3" fontId="3" fillId="0" borderId="0" xfId="2" applyNumberFormat="1" applyFont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0" fontId="4" fillId="0" borderId="0" xfId="2" applyFont="1" applyAlignment="1" applyProtection="1">
      <alignment vertical="center"/>
      <protection locked="0"/>
    </xf>
    <xf numFmtId="2" fontId="4" fillId="0" borderId="0" xfId="2" applyNumberFormat="1" applyFont="1" applyAlignment="1" applyProtection="1">
      <alignment horizontal="center" vertical="center"/>
      <protection locked="0"/>
    </xf>
    <xf numFmtId="164" fontId="4" fillId="0" borderId="0" xfId="2" applyNumberFormat="1" applyFont="1" applyAlignment="1" applyProtection="1">
      <alignment horizontal="center" vertical="center"/>
      <protection locked="0"/>
    </xf>
    <xf numFmtId="3" fontId="4" fillId="0" borderId="0" xfId="2" applyNumberFormat="1" applyFont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3" fontId="6" fillId="0" borderId="0" xfId="2" applyNumberFormat="1" applyFont="1" applyAlignment="1" applyProtection="1">
      <alignment horizontal="center" vertical="center"/>
      <protection locked="0"/>
    </xf>
    <xf numFmtId="0" fontId="7" fillId="0" borderId="0" xfId="2" applyFont="1" applyAlignment="1" applyProtection="1">
      <alignment vertical="center"/>
      <protection locked="0"/>
    </xf>
    <xf numFmtId="0" fontId="1" fillId="0" borderId="0" xfId="2" applyAlignment="1" applyProtection="1">
      <alignment horizontal="center" vertical="center"/>
      <protection locked="0"/>
    </xf>
    <xf numFmtId="0" fontId="1" fillId="0" borderId="0" xfId="2" applyAlignment="1" applyProtection="1">
      <alignment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2" fontId="7" fillId="0" borderId="0" xfId="2" applyNumberFormat="1" applyFont="1" applyAlignment="1" applyProtection="1">
      <alignment horizontal="left" vertical="center"/>
      <protection locked="0"/>
    </xf>
    <xf numFmtId="0" fontId="8" fillId="2" borderId="0" xfId="2" applyFont="1" applyFill="1" applyAlignment="1" applyProtection="1">
      <alignment horizontal="center" vertical="center"/>
      <protection locked="0"/>
    </xf>
    <xf numFmtId="3" fontId="8" fillId="2" borderId="0" xfId="2" applyNumberFormat="1" applyFont="1" applyFill="1" applyAlignment="1" applyProtection="1">
      <alignment horizontal="center" vertical="center"/>
      <protection locked="0"/>
    </xf>
    <xf numFmtId="3" fontId="6" fillId="2" borderId="0" xfId="2" applyNumberFormat="1" applyFont="1" applyFill="1" applyAlignment="1" applyProtection="1">
      <alignment horizontal="center" vertical="center"/>
      <protection locked="0"/>
    </xf>
    <xf numFmtId="0" fontId="8" fillId="2" borderId="0" xfId="2" applyFont="1" applyFill="1" applyAlignment="1" applyProtection="1">
      <alignment vertical="center"/>
      <protection locked="0"/>
    </xf>
    <xf numFmtId="2" fontId="8" fillId="0" borderId="0" xfId="2" applyNumberFormat="1" applyFont="1" applyAlignment="1" applyProtection="1">
      <alignment horizontal="center" vertical="center"/>
      <protection locked="0"/>
    </xf>
    <xf numFmtId="3" fontId="8" fillId="0" borderId="0" xfId="2" applyNumberFormat="1" applyFont="1" applyAlignment="1" applyProtection="1">
      <alignment horizontal="center" vertical="center"/>
      <protection locked="0"/>
    </xf>
    <xf numFmtId="0" fontId="8" fillId="0" borderId="0" xfId="2" applyFont="1" applyAlignment="1" applyProtection="1">
      <alignment horizontal="center" vertical="center"/>
      <protection locked="0"/>
    </xf>
    <xf numFmtId="3" fontId="9" fillId="0" borderId="0" xfId="2" applyNumberFormat="1" applyFont="1" applyAlignment="1" applyProtection="1">
      <alignment vertical="center"/>
      <protection locked="0"/>
    </xf>
    <xf numFmtId="3" fontId="10" fillId="0" borderId="0" xfId="2" applyNumberFormat="1" applyFont="1" applyAlignment="1" applyProtection="1">
      <alignment horizontal="center" vertical="center"/>
      <protection locked="0"/>
    </xf>
    <xf numFmtId="0" fontId="9" fillId="0" borderId="44" xfId="2" applyFont="1" applyBorder="1" applyAlignment="1" applyProtection="1">
      <alignment vertical="center"/>
      <protection locked="0"/>
    </xf>
    <xf numFmtId="3" fontId="4" fillId="2" borderId="3" xfId="2" applyNumberFormat="1" applyFont="1" applyFill="1" applyBorder="1" applyAlignment="1" applyProtection="1">
      <alignment horizontal="center" vertical="center"/>
      <protection locked="0"/>
    </xf>
    <xf numFmtId="0" fontId="9" fillId="0" borderId="14" xfId="2" applyFont="1" applyBorder="1" applyAlignment="1" applyProtection="1">
      <alignment vertical="center"/>
      <protection locked="0"/>
    </xf>
    <xf numFmtId="3" fontId="4" fillId="2" borderId="6" xfId="2" applyNumberFormat="1" applyFont="1" applyFill="1" applyBorder="1" applyAlignment="1" applyProtection="1">
      <alignment horizontal="center" vertical="center"/>
      <protection locked="0"/>
    </xf>
    <xf numFmtId="0" fontId="9" fillId="0" borderId="45" xfId="2" applyFont="1" applyBorder="1" applyAlignment="1" applyProtection="1">
      <alignment vertical="center"/>
      <protection locked="0"/>
    </xf>
    <xf numFmtId="3" fontId="4" fillId="2" borderId="9" xfId="2" applyNumberFormat="1" applyFont="1" applyFill="1" applyBorder="1" applyAlignment="1" applyProtection="1">
      <alignment horizontal="center" vertical="center"/>
      <protection locked="0"/>
    </xf>
    <xf numFmtId="0" fontId="5" fillId="0" borderId="0" xfId="2" applyFont="1" applyAlignment="1" applyProtection="1">
      <alignment vertical="center"/>
      <protection locked="0"/>
    </xf>
    <xf numFmtId="2" fontId="9" fillId="0" borderId="25" xfId="2" applyNumberFormat="1" applyFont="1" applyBorder="1" applyAlignment="1" applyProtection="1">
      <alignment horizontal="center" vertical="center"/>
      <protection locked="0"/>
    </xf>
    <xf numFmtId="164" fontId="9" fillId="0" borderId="25" xfId="2" applyNumberFormat="1" applyFont="1" applyBorder="1" applyAlignment="1" applyProtection="1">
      <alignment horizontal="center" vertical="center"/>
      <protection locked="0"/>
    </xf>
    <xf numFmtId="0" fontId="4" fillId="0" borderId="25" xfId="2" applyFont="1" applyBorder="1" applyAlignment="1" applyProtection="1">
      <alignment horizontal="center" vertical="center"/>
      <protection locked="0"/>
    </xf>
    <xf numFmtId="2" fontId="9" fillId="0" borderId="26" xfId="2" applyNumberFormat="1" applyFont="1" applyBorder="1" applyAlignment="1" applyProtection="1">
      <alignment horizontal="center" vertical="center"/>
      <protection locked="0"/>
    </xf>
    <xf numFmtId="164" fontId="9" fillId="0" borderId="26" xfId="2" applyNumberFormat="1" applyFont="1" applyBorder="1" applyAlignment="1" applyProtection="1">
      <alignment horizontal="center" vertical="center"/>
      <protection locked="0"/>
    </xf>
    <xf numFmtId="3" fontId="4" fillId="0" borderId="50" xfId="2" applyNumberFormat="1" applyFont="1" applyBorder="1" applyAlignment="1" applyProtection="1">
      <alignment horizontal="center" vertical="center"/>
      <protection locked="0"/>
    </xf>
    <xf numFmtId="3" fontId="4" fillId="0" borderId="34" xfId="2" applyNumberFormat="1" applyFont="1" applyBorder="1" applyAlignment="1" applyProtection="1">
      <alignment horizontal="center" vertical="center"/>
      <protection locked="0"/>
    </xf>
    <xf numFmtId="3" fontId="4" fillId="0" borderId="51" xfId="2" applyNumberFormat="1" applyFont="1" applyBorder="1" applyAlignment="1" applyProtection="1">
      <alignment horizontal="center" vertical="center"/>
      <protection locked="0"/>
    </xf>
    <xf numFmtId="3" fontId="15" fillId="0" borderId="25" xfId="2" applyNumberFormat="1" applyFont="1" applyBorder="1" applyAlignment="1" applyProtection="1">
      <alignment horizontal="center" vertical="center"/>
      <protection locked="0"/>
    </xf>
    <xf numFmtId="3" fontId="4" fillId="0" borderId="56" xfId="2" applyNumberFormat="1" applyFont="1" applyBorder="1" applyAlignment="1" applyProtection="1">
      <alignment horizontal="center" vertical="center"/>
      <protection locked="0"/>
    </xf>
    <xf numFmtId="3" fontId="9" fillId="0" borderId="27" xfId="2" applyNumberFormat="1" applyFont="1" applyBorder="1" applyAlignment="1" applyProtection="1">
      <alignment horizontal="center" vertical="center"/>
      <protection locked="0"/>
    </xf>
    <xf numFmtId="0" fontId="4" fillId="0" borderId="26" xfId="2" applyFont="1" applyBorder="1" applyAlignment="1" applyProtection="1">
      <alignment horizontal="center" vertical="center"/>
      <protection locked="0"/>
    </xf>
    <xf numFmtId="3" fontId="4" fillId="0" borderId="52" xfId="2" applyNumberFormat="1" applyFont="1" applyBorder="1" applyAlignment="1" applyProtection="1">
      <alignment horizontal="center" vertical="center"/>
      <protection locked="0"/>
    </xf>
    <xf numFmtId="3" fontId="4" fillId="0" borderId="35" xfId="2" applyNumberFormat="1" applyFont="1" applyBorder="1" applyAlignment="1" applyProtection="1">
      <alignment horizontal="center" vertical="center"/>
      <protection locked="0"/>
    </xf>
    <xf numFmtId="3" fontId="4" fillId="0" borderId="54" xfId="2" applyNumberFormat="1" applyFont="1" applyBorder="1" applyAlignment="1" applyProtection="1">
      <alignment horizontal="center" vertical="center"/>
      <protection locked="0"/>
    </xf>
    <xf numFmtId="3" fontId="15" fillId="0" borderId="26" xfId="2" applyNumberFormat="1" applyFont="1" applyBorder="1" applyAlignment="1" applyProtection="1">
      <alignment horizontal="center" vertical="center"/>
      <protection locked="0"/>
    </xf>
    <xf numFmtId="3" fontId="4" fillId="0" borderId="53" xfId="2" applyNumberFormat="1" applyFont="1" applyBorder="1" applyAlignment="1" applyProtection="1">
      <alignment horizontal="center" vertical="center"/>
      <protection locked="0"/>
    </xf>
    <xf numFmtId="3" fontId="9" fillId="0" borderId="28" xfId="2" applyNumberFormat="1" applyFont="1" applyBorder="1" applyAlignment="1" applyProtection="1">
      <alignment horizontal="center" vertical="center"/>
      <protection locked="0"/>
    </xf>
    <xf numFmtId="2" fontId="9" fillId="0" borderId="21" xfId="2" applyNumberFormat="1" applyFont="1" applyBorder="1" applyAlignment="1" applyProtection="1">
      <alignment horizontal="center" vertical="center"/>
      <protection locked="0"/>
    </xf>
    <xf numFmtId="164" fontId="9" fillId="0" borderId="21" xfId="2" applyNumberFormat="1" applyFont="1" applyBorder="1" applyAlignment="1" applyProtection="1">
      <alignment horizontal="center" vertical="center"/>
      <protection locked="0"/>
    </xf>
    <xf numFmtId="3" fontId="4" fillId="0" borderId="55" xfId="2" applyNumberFormat="1" applyFont="1" applyBorder="1" applyAlignment="1" applyProtection="1">
      <alignment horizontal="center" vertical="center"/>
      <protection locked="0"/>
    </xf>
    <xf numFmtId="3" fontId="4" fillId="0" borderId="37" xfId="2" applyNumberFormat="1" applyFont="1" applyBorder="1" applyAlignment="1" applyProtection="1">
      <alignment horizontal="center" vertical="center"/>
      <protection locked="0"/>
    </xf>
    <xf numFmtId="3" fontId="4" fillId="0" borderId="49" xfId="2" applyNumberFormat="1" applyFont="1" applyBorder="1" applyAlignment="1" applyProtection="1">
      <alignment horizontal="center" vertical="center"/>
      <protection locked="0"/>
    </xf>
    <xf numFmtId="3" fontId="15" fillId="0" borderId="21" xfId="2" applyNumberFormat="1" applyFont="1" applyBorder="1" applyAlignment="1" applyProtection="1">
      <alignment horizontal="center" vertical="center"/>
      <protection locked="0"/>
    </xf>
    <xf numFmtId="3" fontId="4" fillId="0" borderId="48" xfId="2" applyNumberFormat="1" applyFont="1" applyBorder="1" applyAlignment="1" applyProtection="1">
      <alignment horizontal="center" vertical="center"/>
      <protection locked="0"/>
    </xf>
    <xf numFmtId="3" fontId="9" fillId="0" borderId="29" xfId="2" applyNumberFormat="1" applyFont="1" applyBorder="1" applyAlignment="1" applyProtection="1">
      <alignment horizontal="center" vertical="center"/>
      <protection locked="0"/>
    </xf>
    <xf numFmtId="0" fontId="4" fillId="0" borderId="21" xfId="2" applyFont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vertical="center"/>
      <protection locked="0"/>
    </xf>
    <xf numFmtId="2" fontId="9" fillId="0" borderId="0" xfId="2" applyNumberFormat="1" applyFont="1" applyAlignment="1" applyProtection="1">
      <alignment horizontal="left" vertical="center"/>
      <protection locked="0"/>
    </xf>
    <xf numFmtId="164" fontId="9" fillId="0" borderId="0" xfId="2" applyNumberFormat="1" applyFont="1" applyAlignment="1" applyProtection="1">
      <alignment horizontal="center" vertical="center"/>
      <protection locked="0"/>
    </xf>
    <xf numFmtId="3" fontId="9" fillId="0" borderId="0" xfId="2" applyNumberFormat="1" applyFont="1" applyAlignment="1" applyProtection="1">
      <alignment horizontal="center" vertical="center"/>
      <protection locked="0"/>
    </xf>
    <xf numFmtId="165" fontId="4" fillId="0" borderId="0" xfId="2" applyNumberFormat="1" applyFont="1" applyAlignment="1" applyProtection="1">
      <alignment horizontal="center" vertical="center"/>
      <protection locked="0"/>
    </xf>
    <xf numFmtId="49" fontId="9" fillId="0" borderId="0" xfId="2" applyNumberFormat="1" applyFont="1" applyAlignment="1" applyProtection="1">
      <alignment horizontal="left" vertical="center"/>
      <protection locked="0"/>
    </xf>
    <xf numFmtId="2" fontId="4" fillId="0" borderId="0" xfId="2" applyNumberFormat="1" applyFont="1" applyAlignment="1" applyProtection="1">
      <alignment horizontal="left" vertical="center"/>
      <protection locked="0"/>
    </xf>
    <xf numFmtId="167" fontId="4" fillId="0" borderId="0" xfId="2" applyNumberFormat="1" applyFont="1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left" vertical="center"/>
      <protection locked="0"/>
    </xf>
    <xf numFmtId="2" fontId="5" fillId="0" borderId="0" xfId="2" applyNumberFormat="1" applyFont="1" applyAlignment="1" applyProtection="1">
      <alignment horizontal="left" vertical="center"/>
      <protection locked="0"/>
    </xf>
    <xf numFmtId="164" fontId="5" fillId="0" borderId="0" xfId="2" applyNumberFormat="1" applyFont="1" applyAlignment="1" applyProtection="1">
      <alignment horizontal="center" vertical="center"/>
      <protection locked="0"/>
    </xf>
    <xf numFmtId="0" fontId="23" fillId="0" borderId="0" xfId="2" applyFont="1" applyAlignment="1" applyProtection="1">
      <alignment horizontal="left" vertical="center"/>
      <protection locked="0"/>
    </xf>
    <xf numFmtId="3" fontId="5" fillId="0" borderId="0" xfId="2" applyNumberFormat="1" applyFont="1" applyAlignment="1" applyProtection="1">
      <alignment horizontal="center" vertical="center"/>
      <protection locked="0"/>
    </xf>
    <xf numFmtId="0" fontId="7" fillId="0" borderId="0" xfId="2" applyFont="1" applyAlignment="1" applyProtection="1">
      <alignment horizontal="left" vertical="center"/>
      <protection locked="0"/>
    </xf>
    <xf numFmtId="2" fontId="8" fillId="0" borderId="0" xfId="2" applyNumberFormat="1" applyFont="1" applyAlignment="1" applyProtection="1">
      <alignment horizontal="left" vertical="center"/>
      <protection locked="0"/>
    </xf>
    <xf numFmtId="164" fontId="8" fillId="0" borderId="0" xfId="2" applyNumberFormat="1" applyFont="1" applyAlignment="1" applyProtection="1">
      <alignment horizontal="center" vertical="center"/>
      <protection locked="0"/>
    </xf>
    <xf numFmtId="3" fontId="7" fillId="0" borderId="0" xfId="2" applyNumberFormat="1" applyFont="1" applyAlignment="1" applyProtection="1">
      <alignment horizontal="center" vertical="center"/>
      <protection locked="0"/>
    </xf>
    <xf numFmtId="168" fontId="7" fillId="0" borderId="0" xfId="2" applyNumberFormat="1" applyFont="1" applyAlignment="1" applyProtection="1">
      <alignment horizontal="center" vertical="center"/>
      <protection locked="0"/>
    </xf>
    <xf numFmtId="165" fontId="7" fillId="0" borderId="0" xfId="2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2" fontId="25" fillId="0" borderId="0" xfId="2" applyNumberFormat="1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/>
      <protection locked="0"/>
    </xf>
    <xf numFmtId="3" fontId="4" fillId="2" borderId="1" xfId="2" applyNumberFormat="1" applyFont="1" applyFill="1" applyBorder="1" applyAlignment="1" applyProtection="1">
      <alignment horizontal="center" vertical="center"/>
      <protection locked="0"/>
    </xf>
    <xf numFmtId="3" fontId="4" fillId="2" borderId="2" xfId="2" applyNumberFormat="1" applyFont="1" applyFill="1" applyBorder="1" applyAlignment="1" applyProtection="1">
      <alignment horizontal="center" vertical="center"/>
      <protection locked="0"/>
    </xf>
    <xf numFmtId="3" fontId="4" fillId="2" borderId="4" xfId="2" applyNumberFormat="1" applyFont="1" applyFill="1" applyBorder="1" applyAlignment="1" applyProtection="1">
      <alignment horizontal="center" vertical="center"/>
      <protection locked="0"/>
    </xf>
    <xf numFmtId="3" fontId="4" fillId="2" borderId="5" xfId="2" applyNumberFormat="1" applyFont="1" applyFill="1" applyBorder="1" applyAlignment="1" applyProtection="1">
      <alignment horizontal="center" vertical="center"/>
      <protection locked="0"/>
    </xf>
    <xf numFmtId="3" fontId="4" fillId="2" borderId="7" xfId="2" applyNumberFormat="1" applyFont="1" applyFill="1" applyBorder="1" applyAlignment="1" applyProtection="1">
      <alignment horizontal="center" vertical="center"/>
      <protection locked="0"/>
    </xf>
    <xf numFmtId="3" fontId="4" fillId="2" borderId="8" xfId="2" applyNumberFormat="1" applyFont="1" applyFill="1" applyBorder="1" applyAlignment="1" applyProtection="1">
      <alignment horizontal="center" vertical="center"/>
      <protection locked="0"/>
    </xf>
    <xf numFmtId="0" fontId="16" fillId="0" borderId="0" xfId="1" applyFont="1" applyAlignment="1" applyProtection="1">
      <alignment vertical="center"/>
      <protection locked="0"/>
    </xf>
    <xf numFmtId="0" fontId="21" fillId="0" borderId="0" xfId="1" applyFont="1" applyAlignment="1" applyProtection="1">
      <alignment vertical="center"/>
      <protection locked="0"/>
    </xf>
    <xf numFmtId="0" fontId="17" fillId="0" borderId="0" xfId="1" applyFont="1" applyAlignment="1" applyProtection="1">
      <alignment vertical="center"/>
      <protection locked="0"/>
    </xf>
    <xf numFmtId="0" fontId="18" fillId="0" borderId="0" xfId="1" applyFont="1" applyAlignment="1" applyProtection="1">
      <alignment vertical="center"/>
      <protection locked="0"/>
    </xf>
    <xf numFmtId="0" fontId="19" fillId="0" borderId="0" xfId="1" applyFont="1" applyAlignment="1" applyProtection="1">
      <alignment vertical="center"/>
      <protection locked="0"/>
    </xf>
    <xf numFmtId="0" fontId="17" fillId="0" borderId="26" xfId="1" applyFont="1" applyBorder="1" applyAlignment="1" applyProtection="1">
      <alignment horizontal="center" vertical="center"/>
      <protection locked="0"/>
    </xf>
    <xf numFmtId="0" fontId="17" fillId="0" borderId="0" xfId="1" applyFont="1" applyAlignment="1" applyProtection="1">
      <alignment horizontal="center" vertical="center"/>
      <protection locked="0"/>
    </xf>
    <xf numFmtId="0" fontId="19" fillId="0" borderId="28" xfId="1" applyFont="1" applyBorder="1" applyAlignment="1" applyProtection="1">
      <alignment vertical="center"/>
      <protection locked="0"/>
    </xf>
    <xf numFmtId="0" fontId="17" fillId="0" borderId="28" xfId="1" applyFont="1" applyBorder="1" applyAlignment="1" applyProtection="1">
      <alignment vertical="center"/>
      <protection locked="0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3" fontId="4" fillId="0" borderId="28" xfId="1" applyNumberFormat="1" applyFont="1" applyBorder="1" applyAlignment="1" applyProtection="1">
      <alignment horizontal="right" vertical="center"/>
      <protection locked="0"/>
    </xf>
    <xf numFmtId="3" fontId="4" fillId="0" borderId="35" xfId="1" applyNumberFormat="1" applyFont="1" applyBorder="1" applyAlignment="1" applyProtection="1">
      <alignment horizontal="right" vertical="center"/>
      <protection locked="0"/>
    </xf>
    <xf numFmtId="3" fontId="4" fillId="0" borderId="0" xfId="1" applyNumberFormat="1" applyFont="1" applyAlignment="1" applyProtection="1">
      <alignment horizontal="right" vertical="center"/>
      <protection locked="0"/>
    </xf>
    <xf numFmtId="3" fontId="4" fillId="0" borderId="26" xfId="1" applyNumberFormat="1" applyFont="1" applyBorder="1" applyAlignment="1" applyProtection="1">
      <alignment horizontal="right" vertical="center"/>
      <protection locked="0"/>
    </xf>
    <xf numFmtId="3" fontId="4" fillId="0" borderId="26" xfId="1" applyNumberFormat="1" applyFont="1" applyBorder="1" applyAlignment="1" applyProtection="1">
      <alignment vertical="center"/>
      <protection locked="0"/>
    </xf>
    <xf numFmtId="1" fontId="17" fillId="0" borderId="0" xfId="1" applyNumberFormat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28" fillId="0" borderId="22" xfId="1" applyFont="1" applyBorder="1" applyAlignment="1" applyProtection="1">
      <alignment vertical="center"/>
      <protection locked="0"/>
    </xf>
    <xf numFmtId="0" fontId="15" fillId="0" borderId="22" xfId="1" applyFont="1" applyBorder="1" applyAlignment="1" applyProtection="1">
      <alignment vertical="center"/>
      <protection locked="0"/>
    </xf>
    <xf numFmtId="0" fontId="15" fillId="0" borderId="15" xfId="1" applyFont="1" applyBorder="1" applyAlignment="1" applyProtection="1">
      <alignment horizontal="center" vertical="center"/>
      <protection locked="0"/>
    </xf>
    <xf numFmtId="0" fontId="15" fillId="0" borderId="17" xfId="1" applyFont="1" applyBorder="1" applyAlignment="1" applyProtection="1">
      <alignment horizontal="center" vertical="center"/>
      <protection locked="0"/>
    </xf>
    <xf numFmtId="3" fontId="15" fillId="0" borderId="22" xfId="1" applyNumberFormat="1" applyFont="1" applyBorder="1" applyAlignment="1" applyProtection="1">
      <alignment horizontal="right" vertical="center"/>
      <protection locked="0"/>
    </xf>
    <xf numFmtId="3" fontId="15" fillId="0" borderId="10" xfId="1" applyNumberFormat="1" applyFont="1" applyBorder="1" applyAlignment="1" applyProtection="1">
      <alignment horizontal="right" vertical="center"/>
      <protection locked="0"/>
    </xf>
    <xf numFmtId="3" fontId="15" fillId="0" borderId="17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 applyProtection="1">
      <alignment vertical="center"/>
      <protection locked="0"/>
    </xf>
    <xf numFmtId="0" fontId="15" fillId="0" borderId="0" xfId="1" applyFont="1" applyAlignment="1" applyProtection="1">
      <alignment vertical="center"/>
      <protection locked="0"/>
    </xf>
    <xf numFmtId="0" fontId="28" fillId="0" borderId="15" xfId="1" applyFont="1" applyBorder="1" applyAlignment="1" applyProtection="1">
      <alignment vertical="center"/>
      <protection locked="0"/>
    </xf>
    <xf numFmtId="0" fontId="15" fillId="0" borderId="17" xfId="1" applyFont="1" applyBorder="1" applyAlignment="1" applyProtection="1">
      <alignment vertical="center"/>
      <protection locked="0"/>
    </xf>
    <xf numFmtId="0" fontId="19" fillId="0" borderId="25" xfId="1" applyFont="1" applyBorder="1" applyAlignment="1" applyProtection="1">
      <alignment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3" fontId="4" fillId="0" borderId="34" xfId="1" applyNumberFormat="1" applyFont="1" applyBorder="1" applyAlignment="1" applyProtection="1">
      <alignment horizontal="right" vertical="center"/>
      <protection locked="0"/>
    </xf>
    <xf numFmtId="3" fontId="4" fillId="0" borderId="36" xfId="1" applyNumberFormat="1" applyFont="1" applyBorder="1" applyAlignment="1" applyProtection="1">
      <alignment horizontal="right" vertical="center"/>
      <protection locked="0"/>
    </xf>
    <xf numFmtId="0" fontId="15" fillId="0" borderId="15" xfId="1" applyFont="1" applyBorder="1" applyAlignment="1" applyProtection="1">
      <alignment vertical="center"/>
      <protection locked="0"/>
    </xf>
    <xf numFmtId="3" fontId="15" fillId="0" borderId="32" xfId="1" applyNumberFormat="1" applyFont="1" applyBorder="1" applyAlignment="1" applyProtection="1">
      <alignment horizontal="right" vertical="center"/>
      <protection locked="0"/>
    </xf>
    <xf numFmtId="2" fontId="19" fillId="0" borderId="0" xfId="1" applyNumberFormat="1" applyFont="1" applyAlignment="1" applyProtection="1">
      <alignment horizontal="right" vertical="center"/>
      <protection locked="0"/>
    </xf>
    <xf numFmtId="3" fontId="19" fillId="0" borderId="0" xfId="1" applyNumberFormat="1" applyFont="1" applyAlignment="1" applyProtection="1">
      <alignment horizontal="right" vertical="center"/>
      <protection locked="0"/>
    </xf>
    <xf numFmtId="0" fontId="17" fillId="0" borderId="0" xfId="1" applyFont="1" applyAlignment="1" applyProtection="1">
      <alignment horizontal="left" vertical="center" wrapText="1"/>
      <protection locked="0"/>
    </xf>
    <xf numFmtId="0" fontId="20" fillId="0" borderId="0" xfId="1" applyFont="1" applyAlignment="1" applyProtection="1">
      <alignment vertical="center"/>
      <protection locked="0"/>
    </xf>
    <xf numFmtId="0" fontId="24" fillId="0" borderId="0" xfId="1" applyFont="1" applyAlignment="1" applyProtection="1">
      <alignment vertical="center"/>
      <protection locked="0"/>
    </xf>
    <xf numFmtId="165" fontId="9" fillId="0" borderId="0" xfId="1" applyNumberFormat="1" applyFont="1" applyAlignment="1" applyProtection="1">
      <alignment vertical="center"/>
      <protection locked="0"/>
    </xf>
    <xf numFmtId="0" fontId="30" fillId="0" borderId="21" xfId="2" applyFont="1" applyBorder="1" applyAlignment="1" applyProtection="1">
      <alignment horizontal="center" vertical="center"/>
      <protection locked="0"/>
    </xf>
    <xf numFmtId="0" fontId="30" fillId="0" borderId="25" xfId="2" applyFont="1" applyBorder="1" applyAlignment="1" applyProtection="1">
      <alignment horizontal="center" vertical="center"/>
      <protection locked="0"/>
    </xf>
    <xf numFmtId="4" fontId="34" fillId="3" borderId="18" xfId="2" applyNumberFormat="1" applyFont="1" applyFill="1" applyBorder="1" applyAlignment="1" applyProtection="1">
      <alignment horizontal="center" vertical="center"/>
      <protection locked="0"/>
    </xf>
    <xf numFmtId="3" fontId="4" fillId="0" borderId="1" xfId="2" applyNumberFormat="1" applyFont="1" applyBorder="1" applyAlignment="1" applyProtection="1">
      <alignment horizontal="center" vertical="center"/>
      <protection locked="0"/>
    </xf>
    <xf numFmtId="3" fontId="4" fillId="0" borderId="2" xfId="2" applyNumberFormat="1" applyFont="1" applyBorder="1" applyAlignment="1" applyProtection="1">
      <alignment horizontal="center" vertical="center"/>
      <protection locked="0"/>
    </xf>
    <xf numFmtId="3" fontId="4" fillId="0" borderId="3" xfId="2" applyNumberFormat="1" applyFont="1" applyBorder="1" applyAlignment="1" applyProtection="1">
      <alignment horizontal="center" vertical="center"/>
      <protection locked="0"/>
    </xf>
    <xf numFmtId="4" fontId="35" fillId="2" borderId="45" xfId="2" applyNumberFormat="1" applyFont="1" applyFill="1" applyBorder="1" applyAlignment="1" applyProtection="1">
      <alignment horizontal="center" vertical="center"/>
      <protection locked="0"/>
    </xf>
    <xf numFmtId="49" fontId="8" fillId="2" borderId="0" xfId="2" applyNumberFormat="1" applyFont="1" applyFill="1" applyAlignment="1" applyProtection="1">
      <alignment horizontal="left" vertical="center"/>
      <protection locked="0"/>
    </xf>
    <xf numFmtId="0" fontId="45" fillId="0" borderId="0" xfId="2" applyFont="1" applyAlignment="1" applyProtection="1">
      <alignment horizontal="center" vertical="center"/>
      <protection locked="0"/>
    </xf>
    <xf numFmtId="0" fontId="48" fillId="0" borderId="0" xfId="2" applyFont="1" applyAlignment="1" applyProtection="1">
      <alignment vertical="center"/>
      <protection locked="0"/>
    </xf>
    <xf numFmtId="0" fontId="4" fillId="0" borderId="33" xfId="2" applyFont="1" applyBorder="1" applyAlignment="1" applyProtection="1">
      <alignment horizontal="center" vertical="center"/>
      <protection locked="0"/>
    </xf>
    <xf numFmtId="3" fontId="4" fillId="0" borderId="25" xfId="2" applyNumberFormat="1" applyFont="1" applyBorder="1" applyAlignment="1" applyProtection="1">
      <alignment horizontal="center" vertical="center"/>
      <protection locked="0"/>
    </xf>
    <xf numFmtId="0" fontId="4" fillId="0" borderId="28" xfId="2" applyFont="1" applyBorder="1" applyAlignment="1" applyProtection="1">
      <alignment horizontal="center" vertical="center"/>
      <protection locked="0"/>
    </xf>
    <xf numFmtId="3" fontId="9" fillId="0" borderId="26" xfId="2" applyNumberFormat="1" applyFont="1" applyBorder="1" applyAlignment="1" applyProtection="1">
      <alignment horizontal="center" vertical="center"/>
      <protection locked="0"/>
    </xf>
    <xf numFmtId="3" fontId="9" fillId="0" borderId="21" xfId="2" applyNumberFormat="1" applyFont="1" applyBorder="1" applyAlignment="1" applyProtection="1">
      <alignment horizontal="center" vertical="center"/>
      <protection locked="0"/>
    </xf>
    <xf numFmtId="3" fontId="36" fillId="2" borderId="45" xfId="2" applyNumberFormat="1" applyFont="1" applyFill="1" applyBorder="1" applyAlignment="1" applyProtection="1">
      <alignment horizontal="center" vertical="center"/>
      <protection locked="0"/>
    </xf>
    <xf numFmtId="166" fontId="8" fillId="0" borderId="0" xfId="2" applyNumberFormat="1" applyFont="1" applyAlignment="1" applyProtection="1">
      <alignment horizontal="center" vertical="center"/>
      <protection locked="0"/>
    </xf>
    <xf numFmtId="0" fontId="54" fillId="0" borderId="0" xfId="2" applyFont="1" applyAlignment="1" applyProtection="1">
      <alignment horizontal="left" vertical="center"/>
      <protection locked="0"/>
    </xf>
    <xf numFmtId="0" fontId="55" fillId="0" borderId="0" xfId="2" applyFont="1" applyAlignment="1" applyProtection="1">
      <alignment horizontal="center" vertical="center"/>
      <protection locked="0"/>
    </xf>
    <xf numFmtId="0" fontId="23" fillId="0" borderId="0" xfId="2" applyFont="1" applyAlignment="1" applyProtection="1">
      <alignment vertical="center"/>
      <protection locked="0"/>
    </xf>
    <xf numFmtId="2" fontId="40" fillId="0" borderId="0" xfId="2" applyNumberFormat="1" applyFont="1" applyAlignment="1" applyProtection="1">
      <alignment horizontal="left" vertical="center"/>
      <protection locked="0"/>
    </xf>
    <xf numFmtId="164" fontId="40" fillId="0" borderId="0" xfId="2" applyNumberFormat="1" applyFont="1" applyAlignment="1" applyProtection="1">
      <alignment horizontal="center" vertical="center"/>
      <protection locked="0"/>
    </xf>
    <xf numFmtId="3" fontId="40" fillId="0" borderId="0" xfId="2" applyNumberFormat="1" applyFont="1" applyAlignment="1" applyProtection="1">
      <alignment horizontal="center" vertical="center"/>
      <protection locked="0"/>
    </xf>
    <xf numFmtId="3" fontId="23" fillId="0" borderId="0" xfId="2" applyNumberFormat="1" applyFont="1" applyAlignment="1" applyProtection="1">
      <alignment horizontal="center" vertical="center"/>
      <protection locked="0"/>
    </xf>
    <xf numFmtId="168" fontId="23" fillId="0" borderId="0" xfId="2" applyNumberFormat="1" applyFont="1" applyAlignment="1" applyProtection="1">
      <alignment horizontal="center" vertical="center"/>
      <protection locked="0"/>
    </xf>
    <xf numFmtId="165" fontId="23" fillId="0" borderId="0" xfId="2" applyNumberFormat="1" applyFont="1" applyAlignment="1" applyProtection="1">
      <alignment horizontal="center" vertical="center"/>
      <protection locked="0"/>
    </xf>
    <xf numFmtId="0" fontId="49" fillId="0" borderId="0" xfId="0" applyFont="1" applyAlignment="1" applyProtection="1">
      <alignment vertical="center"/>
      <protection locked="0"/>
    </xf>
    <xf numFmtId="0" fontId="56" fillId="0" borderId="0" xfId="2" applyFont="1" applyAlignment="1" applyProtection="1">
      <alignment vertical="center"/>
      <protection locked="0"/>
    </xf>
    <xf numFmtId="0" fontId="4" fillId="0" borderId="27" xfId="2" applyFont="1" applyBorder="1" applyAlignment="1" applyProtection="1">
      <alignment horizontal="center" vertical="center"/>
      <protection locked="0"/>
    </xf>
    <xf numFmtId="3" fontId="4" fillId="0" borderId="26" xfId="2" applyNumberFormat="1" applyFont="1" applyBorder="1" applyAlignment="1" applyProtection="1">
      <alignment horizontal="center" vertical="center"/>
      <protection locked="0"/>
    </xf>
    <xf numFmtId="0" fontId="57" fillId="0" borderId="0" xfId="2" applyFont="1" applyAlignment="1" applyProtection="1">
      <alignment vertical="center"/>
      <protection locked="0"/>
    </xf>
    <xf numFmtId="0" fontId="4" fillId="0" borderId="30" xfId="2" applyFont="1" applyBorder="1" applyAlignment="1" applyProtection="1">
      <alignment horizontal="center" vertical="center"/>
      <protection locked="0"/>
    </xf>
    <xf numFmtId="2" fontId="52" fillId="0" borderId="26" xfId="2" applyNumberFormat="1" applyFont="1" applyBorder="1" applyAlignment="1" applyProtection="1">
      <alignment horizontal="center" vertical="center"/>
      <protection locked="0"/>
    </xf>
    <xf numFmtId="2" fontId="9" fillId="0" borderId="33" xfId="2" applyNumberFormat="1" applyFont="1" applyBorder="1" applyAlignment="1" applyProtection="1">
      <alignment horizontal="center" vertical="center"/>
      <protection locked="0"/>
    </xf>
    <xf numFmtId="3" fontId="3" fillId="0" borderId="33" xfId="2" applyNumberFormat="1" applyFont="1" applyBorder="1" applyAlignment="1" applyProtection="1">
      <alignment horizontal="center" vertical="center"/>
      <protection locked="0"/>
    </xf>
    <xf numFmtId="3" fontId="13" fillId="0" borderId="33" xfId="2" applyNumberFormat="1" applyFont="1" applyBorder="1" applyAlignment="1" applyProtection="1">
      <alignment horizontal="center" vertical="center"/>
      <protection locked="0"/>
    </xf>
    <xf numFmtId="3" fontId="11" fillId="0" borderId="33" xfId="2" applyNumberFormat="1" applyFont="1" applyBorder="1" applyAlignment="1" applyProtection="1">
      <alignment horizontal="center" vertical="center"/>
      <protection locked="0"/>
    </xf>
    <xf numFmtId="166" fontId="8" fillId="0" borderId="33" xfId="2" applyNumberFormat="1" applyFont="1" applyBorder="1" applyAlignment="1" applyProtection="1">
      <alignment horizontal="center" vertical="center"/>
      <protection locked="0"/>
    </xf>
    <xf numFmtId="3" fontId="11" fillId="0" borderId="36" xfId="2" applyNumberFormat="1" applyFont="1" applyBorder="1" applyAlignment="1" applyProtection="1">
      <alignment horizontal="center" vertical="center"/>
      <protection locked="0"/>
    </xf>
    <xf numFmtId="2" fontId="4" fillId="0" borderId="26" xfId="1" applyNumberFormat="1" applyFont="1" applyBorder="1" applyAlignment="1" applyProtection="1">
      <alignment horizontal="right" vertical="center"/>
      <protection locked="0"/>
    </xf>
    <xf numFmtId="2" fontId="15" fillId="0" borderId="15" xfId="1" applyNumberFormat="1" applyFont="1" applyBorder="1" applyAlignment="1" applyProtection="1">
      <alignment horizontal="right" vertical="center"/>
      <protection locked="0"/>
    </xf>
    <xf numFmtId="2" fontId="4" fillId="0" borderId="25" xfId="1" applyNumberFormat="1" applyFont="1" applyBorder="1" applyAlignment="1" applyProtection="1">
      <alignment horizontal="right" vertical="center"/>
      <protection locked="0"/>
    </xf>
    <xf numFmtId="0" fontId="17" fillId="0" borderId="21" xfId="1" applyFont="1" applyBorder="1" applyAlignment="1" applyProtection="1">
      <alignment horizontal="center" vertical="center"/>
      <protection locked="0"/>
    </xf>
    <xf numFmtId="3" fontId="17" fillId="0" borderId="26" xfId="1" applyNumberFormat="1" applyFont="1" applyBorder="1" applyAlignment="1" applyProtection="1">
      <alignment horizontal="center" vertical="center"/>
      <protection locked="0"/>
    </xf>
    <xf numFmtId="3" fontId="13" fillId="3" borderId="7" xfId="2" applyNumberFormat="1" applyFont="1" applyFill="1" applyBorder="1" applyAlignment="1" applyProtection="1">
      <alignment horizontal="center" vertical="center"/>
      <protection locked="0"/>
    </xf>
    <xf numFmtId="3" fontId="13" fillId="3" borderId="8" xfId="2" applyNumberFormat="1" applyFont="1" applyFill="1" applyBorder="1" applyAlignment="1" applyProtection="1">
      <alignment horizontal="center" vertical="center"/>
      <protection locked="0"/>
    </xf>
    <xf numFmtId="3" fontId="3" fillId="3" borderId="9" xfId="2" applyNumberFormat="1" applyFont="1" applyFill="1" applyBorder="1" applyAlignment="1" applyProtection="1">
      <alignment horizontal="center" vertical="center"/>
      <protection locked="0"/>
    </xf>
    <xf numFmtId="3" fontId="3" fillId="3" borderId="7" xfId="2" applyNumberFormat="1" applyFont="1" applyFill="1" applyBorder="1" applyAlignment="1" applyProtection="1">
      <alignment horizontal="center" vertical="center"/>
      <protection locked="0"/>
    </xf>
    <xf numFmtId="166" fontId="36" fillId="0" borderId="0" xfId="2" applyNumberFormat="1" applyFont="1" applyAlignment="1" applyProtection="1">
      <alignment horizontal="center" vertical="center"/>
      <protection locked="0"/>
    </xf>
    <xf numFmtId="3" fontId="51" fillId="3" borderId="61" xfId="2" applyNumberFormat="1" applyFont="1" applyFill="1" applyBorder="1" applyAlignment="1" applyProtection="1">
      <alignment horizontal="center" vertical="center"/>
      <protection locked="0"/>
    </xf>
    <xf numFmtId="3" fontId="34" fillId="3" borderId="41" xfId="2" applyNumberFormat="1" applyFont="1" applyFill="1" applyBorder="1" applyAlignment="1" applyProtection="1">
      <alignment horizontal="center" vertical="center"/>
      <protection locked="0"/>
    </xf>
    <xf numFmtId="3" fontId="34" fillId="3" borderId="18" xfId="2" applyNumberFormat="1" applyFont="1" applyFill="1" applyBorder="1" applyAlignment="1" applyProtection="1">
      <alignment horizontal="center" vertical="center"/>
      <protection locked="0"/>
    </xf>
    <xf numFmtId="0" fontId="29" fillId="0" borderId="25" xfId="2" applyFont="1" applyBorder="1" applyAlignment="1">
      <alignment vertical="center" wrapText="1"/>
    </xf>
    <xf numFmtId="0" fontId="29" fillId="0" borderId="45" xfId="2" applyFont="1" applyBorder="1" applyAlignment="1">
      <alignment vertical="center" wrapText="1"/>
    </xf>
    <xf numFmtId="0" fontId="9" fillId="0" borderId="28" xfId="2" applyFont="1" applyBorder="1" applyAlignment="1">
      <alignment vertical="center"/>
    </xf>
    <xf numFmtId="0" fontId="29" fillId="0" borderId="18" xfId="2" applyFont="1" applyBorder="1" applyAlignment="1">
      <alignment vertical="center" wrapText="1"/>
    </xf>
    <xf numFmtId="0" fontId="23" fillId="0" borderId="27" xfId="2" applyFont="1" applyBorder="1" applyAlignment="1">
      <alignment vertical="center" wrapText="1"/>
    </xf>
    <xf numFmtId="3" fontId="30" fillId="0" borderId="15" xfId="2" applyNumberFormat="1" applyFont="1" applyBorder="1" applyAlignment="1">
      <alignment vertical="center" wrapText="1"/>
    </xf>
    <xf numFmtId="3" fontId="15" fillId="0" borderId="23" xfId="2" applyNumberFormat="1" applyFont="1" applyBorder="1" applyAlignment="1">
      <alignment vertical="center" wrapText="1"/>
    </xf>
    <xf numFmtId="0" fontId="4" fillId="0" borderId="39" xfId="2" applyFont="1" applyBorder="1" applyAlignment="1">
      <alignment vertical="center" wrapText="1"/>
    </xf>
    <xf numFmtId="0" fontId="46" fillId="0" borderId="63" xfId="2" applyFont="1" applyBorder="1" applyAlignment="1">
      <alignment vertical="center" wrapText="1"/>
    </xf>
    <xf numFmtId="0" fontId="41" fillId="0" borderId="61" xfId="2" applyFont="1" applyBorder="1" applyAlignment="1">
      <alignment vertical="center" wrapText="1"/>
    </xf>
    <xf numFmtId="3" fontId="36" fillId="0" borderId="62" xfId="2" applyNumberFormat="1" applyFont="1" applyBorder="1" applyAlignment="1">
      <alignment horizontal="center" vertical="center"/>
    </xf>
    <xf numFmtId="3" fontId="35" fillId="0" borderId="15" xfId="2" applyNumberFormat="1" applyFont="1" applyBorder="1" applyAlignment="1">
      <alignment horizontal="center" vertical="center"/>
    </xf>
    <xf numFmtId="4" fontId="35" fillId="0" borderId="18" xfId="2" applyNumberFormat="1" applyFont="1" applyBorder="1" applyAlignment="1">
      <alignment horizontal="center" vertical="center"/>
    </xf>
    <xf numFmtId="3" fontId="36" fillId="0" borderId="18" xfId="2" applyNumberFormat="1" applyFont="1" applyBorder="1" applyAlignment="1">
      <alignment horizontal="center" vertical="center"/>
    </xf>
    <xf numFmtId="3" fontId="13" fillId="0" borderId="20" xfId="2" applyNumberFormat="1" applyFont="1" applyBorder="1" applyAlignment="1">
      <alignment horizontal="center" vertical="center"/>
    </xf>
    <xf numFmtId="3" fontId="13" fillId="0" borderId="13" xfId="2" applyNumberFormat="1" applyFont="1" applyBorder="1" applyAlignment="1">
      <alignment horizontal="center" vertical="center"/>
    </xf>
    <xf numFmtId="3" fontId="3" fillId="0" borderId="19" xfId="2" applyNumberFormat="1" applyFont="1" applyBorder="1" applyAlignment="1">
      <alignment horizontal="center" vertical="center"/>
    </xf>
    <xf numFmtId="3" fontId="11" fillId="0" borderId="18" xfId="2" applyNumberFormat="1" applyFont="1" applyBorder="1" applyAlignment="1">
      <alignment horizontal="center" vertical="center"/>
    </xf>
    <xf numFmtId="3" fontId="3" fillId="0" borderId="12" xfId="2" applyNumberFormat="1" applyFont="1" applyBorder="1" applyAlignment="1">
      <alignment horizontal="center" vertical="center"/>
    </xf>
    <xf numFmtId="3" fontId="3" fillId="0" borderId="18" xfId="2" applyNumberFormat="1" applyFont="1" applyBorder="1" applyAlignment="1">
      <alignment horizontal="center" vertical="center"/>
    </xf>
    <xf numFmtId="3" fontId="34" fillId="0" borderId="23" xfId="2" applyNumberFormat="1" applyFont="1" applyBorder="1" applyAlignment="1">
      <alignment horizontal="center" vertical="center"/>
    </xf>
    <xf numFmtId="166" fontId="33" fillId="0" borderId="18" xfId="2" applyNumberFormat="1" applyFont="1" applyBorder="1" applyAlignment="1">
      <alignment horizontal="center" vertical="center"/>
    </xf>
    <xf numFmtId="166" fontId="33" fillId="0" borderId="0" xfId="2" applyNumberFormat="1" applyFont="1" applyAlignment="1">
      <alignment horizontal="center" vertical="center"/>
    </xf>
    <xf numFmtId="166" fontId="8" fillId="0" borderId="23" xfId="2" applyNumberFormat="1" applyFont="1" applyBorder="1" applyAlignment="1">
      <alignment horizontal="center" vertical="center"/>
    </xf>
    <xf numFmtId="3" fontId="34" fillId="0" borderId="18" xfId="2" applyNumberFormat="1" applyFont="1" applyBorder="1" applyAlignment="1">
      <alignment horizontal="center" vertical="center"/>
    </xf>
    <xf numFmtId="3" fontId="34" fillId="0" borderId="40" xfId="2" applyNumberFormat="1" applyFont="1" applyBorder="1" applyAlignment="1">
      <alignment horizontal="center" vertical="center"/>
    </xf>
    <xf numFmtId="3" fontId="36" fillId="0" borderId="67" xfId="2" applyNumberFormat="1" applyFont="1" applyBorder="1" applyAlignment="1">
      <alignment horizontal="center" vertical="center"/>
    </xf>
    <xf numFmtId="3" fontId="36" fillId="0" borderId="45" xfId="2" applyNumberFormat="1" applyFont="1" applyBorder="1" applyAlignment="1">
      <alignment horizontal="center" vertical="center"/>
    </xf>
    <xf numFmtId="3" fontId="3" fillId="0" borderId="62" xfId="2" applyNumberFormat="1" applyFont="1" applyBorder="1" applyAlignment="1">
      <alignment horizontal="center" vertical="center"/>
    </xf>
    <xf numFmtId="3" fontId="34" fillId="0" borderId="45" xfId="2" applyNumberFormat="1" applyFont="1" applyBorder="1" applyAlignment="1">
      <alignment horizontal="center" vertical="center"/>
    </xf>
    <xf numFmtId="166" fontId="36" fillId="0" borderId="67" xfId="2" applyNumberFormat="1" applyFont="1" applyBorder="1" applyAlignment="1">
      <alignment horizontal="center" vertical="center"/>
    </xf>
    <xf numFmtId="3" fontId="11" fillId="0" borderId="62" xfId="2" applyNumberFormat="1" applyFont="1" applyBorder="1" applyAlignment="1">
      <alignment horizontal="center" vertical="center"/>
    </xf>
    <xf numFmtId="4" fontId="34" fillId="0" borderId="45" xfId="2" applyNumberFormat="1" applyFont="1" applyBorder="1" applyAlignment="1">
      <alignment horizontal="center" vertical="center"/>
    </xf>
    <xf numFmtId="3" fontId="34" fillId="0" borderId="25" xfId="2" applyNumberFormat="1" applyFont="1" applyBorder="1" applyAlignment="1">
      <alignment horizontal="center" vertical="center"/>
    </xf>
    <xf numFmtId="3" fontId="12" fillId="0" borderId="12" xfId="2" applyNumberFormat="1" applyFont="1" applyBorder="1" applyAlignment="1">
      <alignment horizontal="center" vertical="center"/>
    </xf>
    <xf numFmtId="3" fontId="12" fillId="0" borderId="13" xfId="2" applyNumberFormat="1" applyFont="1" applyBorder="1" applyAlignment="1">
      <alignment horizontal="center" vertical="center"/>
    </xf>
    <xf numFmtId="3" fontId="8" fillId="0" borderId="19" xfId="2" applyNumberFormat="1" applyFont="1" applyBorder="1" applyAlignment="1">
      <alignment horizontal="center" vertical="center"/>
    </xf>
    <xf numFmtId="3" fontId="7" fillId="0" borderId="23" xfId="2" applyNumberFormat="1" applyFont="1" applyBorder="1" applyAlignment="1">
      <alignment horizontal="center" vertical="center"/>
    </xf>
    <xf numFmtId="3" fontId="8" fillId="0" borderId="20" xfId="2" applyNumberFormat="1" applyFont="1" applyBorder="1" applyAlignment="1">
      <alignment horizontal="center" vertical="center"/>
    </xf>
    <xf numFmtId="3" fontId="7" fillId="0" borderId="18" xfId="2" applyNumberFormat="1" applyFont="1" applyBorder="1" applyAlignment="1">
      <alignment horizontal="center" vertical="center"/>
    </xf>
    <xf numFmtId="3" fontId="34" fillId="0" borderId="41" xfId="2" applyNumberFormat="1" applyFont="1" applyBorder="1" applyAlignment="1">
      <alignment horizontal="center" vertical="center"/>
    </xf>
    <xf numFmtId="3" fontId="8" fillId="0" borderId="18" xfId="2" applyNumberFormat="1" applyFont="1" applyBorder="1" applyAlignment="1">
      <alignment horizontal="center" vertical="center"/>
    </xf>
    <xf numFmtId="3" fontId="12" fillId="0" borderId="60" xfId="2" applyNumberFormat="1" applyFont="1" applyBorder="1" applyAlignment="1">
      <alignment horizontal="center" vertical="center"/>
    </xf>
    <xf numFmtId="3" fontId="12" fillId="0" borderId="8" xfId="2" applyNumberFormat="1" applyFont="1" applyBorder="1" applyAlignment="1">
      <alignment horizontal="center" vertical="center"/>
    </xf>
    <xf numFmtId="3" fontId="8" fillId="0" borderId="68" xfId="2" applyNumberFormat="1" applyFont="1" applyBorder="1" applyAlignment="1">
      <alignment horizontal="center" vertical="center"/>
    </xf>
    <xf numFmtId="3" fontId="7" fillId="0" borderId="61" xfId="2" applyNumberFormat="1" applyFont="1" applyBorder="1" applyAlignment="1">
      <alignment horizontal="center" vertical="center"/>
    </xf>
    <xf numFmtId="3" fontId="8" fillId="0" borderId="7" xfId="2" applyNumberFormat="1" applyFont="1" applyBorder="1" applyAlignment="1">
      <alignment horizontal="center" vertical="center"/>
    </xf>
    <xf numFmtId="3" fontId="7" fillId="0" borderId="45" xfId="2" applyNumberFormat="1" applyFont="1" applyBorder="1" applyAlignment="1">
      <alignment horizontal="center" vertical="center"/>
    </xf>
    <xf numFmtId="3" fontId="34" fillId="0" borderId="62" xfId="2" applyNumberFormat="1" applyFont="1" applyBorder="1" applyAlignment="1">
      <alignment horizontal="center" vertical="center"/>
    </xf>
    <xf numFmtId="165" fontId="33" fillId="0" borderId="45" xfId="2" applyNumberFormat="1" applyFont="1" applyBorder="1" applyAlignment="1">
      <alignment horizontal="center" vertical="center"/>
    </xf>
    <xf numFmtId="165" fontId="33" fillId="0" borderId="0" xfId="2" applyNumberFormat="1" applyFont="1" applyAlignment="1">
      <alignment horizontal="center" vertical="center"/>
    </xf>
    <xf numFmtId="3" fontId="40" fillId="0" borderId="45" xfId="2" applyNumberFormat="1" applyFont="1" applyBorder="1" applyAlignment="1">
      <alignment horizontal="center" vertical="center"/>
    </xf>
    <xf numFmtId="3" fontId="34" fillId="0" borderId="42" xfId="2" applyNumberFormat="1" applyFont="1" applyBorder="1" applyAlignment="1">
      <alignment horizontal="center" vertical="center"/>
    </xf>
    <xf numFmtId="3" fontId="34" fillId="0" borderId="43" xfId="2" applyNumberFormat="1" applyFont="1" applyBorder="1" applyAlignment="1">
      <alignment horizontal="center" vertical="center"/>
    </xf>
    <xf numFmtId="3" fontId="36" fillId="0" borderId="15" xfId="2" applyNumberFormat="1" applyFont="1" applyBorder="1" applyAlignment="1">
      <alignment horizontal="center" vertical="center"/>
    </xf>
    <xf numFmtId="166" fontId="36" fillId="0" borderId="32" xfId="2" applyNumberFormat="1" applyFont="1" applyBorder="1" applyAlignment="1">
      <alignment horizontal="center" vertical="center"/>
    </xf>
    <xf numFmtId="166" fontId="36" fillId="0" borderId="26" xfId="2" applyNumberFormat="1" applyFont="1" applyBorder="1" applyAlignment="1">
      <alignment horizontal="center" vertical="center"/>
    </xf>
    <xf numFmtId="3" fontId="34" fillId="0" borderId="15" xfId="2" applyNumberFormat="1" applyFont="1" applyBorder="1" applyAlignment="1">
      <alignment horizontal="center" vertical="center"/>
    </xf>
    <xf numFmtId="3" fontId="35" fillId="4" borderId="15" xfId="2" applyNumberFormat="1" applyFont="1" applyFill="1" applyBorder="1" applyAlignment="1">
      <alignment horizontal="center" vertical="center"/>
    </xf>
    <xf numFmtId="3" fontId="35" fillId="0" borderId="32" xfId="2" applyNumberFormat="1" applyFont="1" applyBorder="1" applyAlignment="1">
      <alignment horizontal="center" vertical="center"/>
    </xf>
    <xf numFmtId="4" fontId="7" fillId="0" borderId="18" xfId="2" applyNumberFormat="1" applyFont="1" applyBorder="1" applyAlignment="1">
      <alignment horizontal="center" vertical="center"/>
    </xf>
    <xf numFmtId="3" fontId="9" fillId="0" borderId="41" xfId="2" applyNumberFormat="1" applyFont="1" applyBorder="1" applyAlignment="1">
      <alignment horizontal="center" vertical="center"/>
    </xf>
    <xf numFmtId="2" fontId="9" fillId="0" borderId="20" xfId="2" applyNumberFormat="1" applyFont="1" applyBorder="1" applyAlignment="1">
      <alignment horizontal="center" vertical="center"/>
    </xf>
    <xf numFmtId="2" fontId="9" fillId="0" borderId="13" xfId="2" applyNumberFormat="1" applyFont="1" applyBorder="1" applyAlignment="1">
      <alignment horizontal="center" vertical="center"/>
    </xf>
    <xf numFmtId="2" fontId="9" fillId="0" borderId="19" xfId="2" applyNumberFormat="1" applyFont="1" applyBorder="1" applyAlignment="1">
      <alignment horizontal="center" vertical="center"/>
    </xf>
    <xf numFmtId="2" fontId="9" fillId="0" borderId="18" xfId="2" applyNumberFormat="1" applyFont="1" applyBorder="1" applyAlignment="1">
      <alignment horizontal="center" vertical="center"/>
    </xf>
    <xf numFmtId="2" fontId="9" fillId="0" borderId="56" xfId="2" applyNumberFormat="1" applyFont="1" applyBorder="1" applyAlignment="1">
      <alignment horizontal="center" vertical="center"/>
    </xf>
    <xf numFmtId="2" fontId="9" fillId="0" borderId="33" xfId="2" applyNumberFormat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center" vertical="center"/>
    </xf>
    <xf numFmtId="2" fontId="9" fillId="0" borderId="30" xfId="2" applyNumberFormat="1" applyFont="1" applyBorder="1" applyAlignment="1">
      <alignment horizontal="center" vertical="center"/>
    </xf>
    <xf numFmtId="3" fontId="37" fillId="0" borderId="40" xfId="2" applyNumberFormat="1" applyFont="1" applyBorder="1" applyAlignment="1">
      <alignment horizontal="center" vertical="center"/>
    </xf>
    <xf numFmtId="4" fontId="40" fillId="0" borderId="14" xfId="2" applyNumberFormat="1" applyFont="1" applyBorder="1" applyAlignment="1">
      <alignment horizontal="center" vertical="center"/>
    </xf>
    <xf numFmtId="3" fontId="8" fillId="0" borderId="14" xfId="2" applyNumberFormat="1" applyFont="1" applyBorder="1" applyAlignment="1">
      <alignment horizontal="center" vertical="center"/>
    </xf>
    <xf numFmtId="3" fontId="12" fillId="0" borderId="24" xfId="2" applyNumberFormat="1" applyFont="1" applyBorder="1" applyAlignment="1">
      <alignment horizontal="center" vertical="center"/>
    </xf>
    <xf numFmtId="3" fontId="12" fillId="0" borderId="5" xfId="2" applyNumberFormat="1" applyFont="1" applyBorder="1" applyAlignment="1">
      <alignment horizontal="center" vertical="center"/>
    </xf>
    <xf numFmtId="3" fontId="8" fillId="0" borderId="6" xfId="2" applyNumberFormat="1" applyFont="1" applyBorder="1" applyAlignment="1">
      <alignment horizontal="center" vertical="center"/>
    </xf>
    <xf numFmtId="2" fontId="30" fillId="0" borderId="4" xfId="2" applyNumberFormat="1" applyFont="1" applyBorder="1" applyAlignment="1">
      <alignment horizontal="center" vertical="center"/>
    </xf>
    <xf numFmtId="2" fontId="30" fillId="0" borderId="43" xfId="2" applyNumberFormat="1" applyFont="1" applyBorder="1" applyAlignment="1">
      <alignment horizontal="center" vertical="center"/>
    </xf>
    <xf numFmtId="165" fontId="8" fillId="0" borderId="14" xfId="2" applyNumberFormat="1" applyFont="1" applyBorder="1" applyAlignment="1">
      <alignment horizontal="center" vertical="center"/>
    </xf>
    <xf numFmtId="165" fontId="8" fillId="0" borderId="30" xfId="2" applyNumberFormat="1" applyFont="1" applyBorder="1" applyAlignment="1">
      <alignment horizontal="center" vertical="center"/>
    </xf>
    <xf numFmtId="3" fontId="7" fillId="0" borderId="43" xfId="2" applyNumberFormat="1" applyFont="1" applyBorder="1" applyAlignment="1">
      <alignment horizontal="center" vertical="center"/>
    </xf>
    <xf numFmtId="3" fontId="7" fillId="0" borderId="14" xfId="2" applyNumberFormat="1" applyFont="1" applyBorder="1" applyAlignment="1">
      <alignment horizontal="center" vertical="center"/>
    </xf>
    <xf numFmtId="3" fontId="8" fillId="0" borderId="31" xfId="2" applyNumberFormat="1" applyFont="1" applyBorder="1" applyAlignment="1">
      <alignment horizontal="center" vertical="center"/>
    </xf>
    <xf numFmtId="166" fontId="8" fillId="0" borderId="14" xfId="2" applyNumberFormat="1" applyFont="1" applyBorder="1" applyAlignment="1">
      <alignment horizontal="center" vertical="center"/>
    </xf>
    <xf numFmtId="166" fontId="8" fillId="0" borderId="30" xfId="2" applyNumberFormat="1" applyFont="1" applyBorder="1" applyAlignment="1">
      <alignment horizontal="center" vertical="center"/>
    </xf>
    <xf numFmtId="4" fontId="42" fillId="0" borderId="64" xfId="2" applyNumberFormat="1" applyFont="1" applyBorder="1" applyAlignment="1">
      <alignment horizontal="center" vertical="center"/>
    </xf>
    <xf numFmtId="3" fontId="42" fillId="0" borderId="64" xfId="2" applyNumberFormat="1" applyFont="1" applyBorder="1" applyAlignment="1">
      <alignment horizontal="center" vertical="center"/>
    </xf>
    <xf numFmtId="3" fontId="47" fillId="0" borderId="24" xfId="2" applyNumberFormat="1" applyFont="1" applyBorder="1" applyAlignment="1">
      <alignment horizontal="center" vertical="center"/>
    </xf>
    <xf numFmtId="3" fontId="47" fillId="0" borderId="5" xfId="2" applyNumberFormat="1" applyFont="1" applyBorder="1" applyAlignment="1">
      <alignment horizontal="center" vertical="center"/>
    </xf>
    <xf numFmtId="3" fontId="42" fillId="0" borderId="31" xfId="2" applyNumberFormat="1" applyFont="1" applyBorder="1" applyAlignment="1">
      <alignment horizontal="center" vertical="center"/>
    </xf>
    <xf numFmtId="4" fontId="42" fillId="0" borderId="65" xfId="2" applyNumberFormat="1" applyFont="1" applyBorder="1" applyAlignment="1">
      <alignment horizontal="center" vertical="center"/>
    </xf>
    <xf numFmtId="3" fontId="42" fillId="0" borderId="66" xfId="2" applyNumberFormat="1" applyFont="1" applyBorder="1" applyAlignment="1">
      <alignment horizontal="center" vertical="center"/>
    </xf>
    <xf numFmtId="4" fontId="42" fillId="0" borderId="30" xfId="2" applyNumberFormat="1" applyFont="1" applyBorder="1" applyAlignment="1">
      <alignment horizontal="center" vertical="center"/>
    </xf>
    <xf numFmtId="4" fontId="14" fillId="0" borderId="64" xfId="2" applyNumberFormat="1" applyFont="1" applyBorder="1" applyAlignment="1">
      <alignment horizontal="center" vertical="center"/>
    </xf>
    <xf numFmtId="4" fontId="42" fillId="0" borderId="45" xfId="2" applyNumberFormat="1" applyFont="1" applyBorder="1" applyAlignment="1">
      <alignment horizontal="center" vertical="center"/>
    </xf>
    <xf numFmtId="3" fontId="14" fillId="0" borderId="45" xfId="2" applyNumberFormat="1" applyFont="1" applyBorder="1" applyAlignment="1">
      <alignment horizontal="center" vertical="center"/>
    </xf>
    <xf numFmtId="4" fontId="14" fillId="0" borderId="60" xfId="2" applyNumberFormat="1" applyFont="1" applyBorder="1" applyAlignment="1">
      <alignment horizontal="center" vertical="center"/>
    </xf>
    <xf numFmtId="4" fontId="14" fillId="0" borderId="8" xfId="2" applyNumberFormat="1" applyFont="1" applyBorder="1" applyAlignment="1">
      <alignment horizontal="center" vertical="center"/>
    </xf>
    <xf numFmtId="4" fontId="14" fillId="0" borderId="7" xfId="2" applyNumberFormat="1" applyFont="1" applyBorder="1" applyAlignment="1">
      <alignment horizontal="center" vertical="center"/>
    </xf>
    <xf numFmtId="3" fontId="14" fillId="0" borderId="62" xfId="2" applyNumberFormat="1" applyFont="1" applyBorder="1" applyAlignment="1">
      <alignment horizontal="center" vertical="center"/>
    </xf>
    <xf numFmtId="4" fontId="14" fillId="0" borderId="45" xfId="2" applyNumberFormat="1" applyFont="1" applyBorder="1" applyAlignment="1">
      <alignment horizontal="center" vertical="center"/>
    </xf>
    <xf numFmtId="4" fontId="14" fillId="0" borderId="38" xfId="2" applyNumberFormat="1" applyFont="1" applyBorder="1" applyAlignment="1">
      <alignment horizontal="center" vertical="center"/>
    </xf>
    <xf numFmtId="0" fontId="43" fillId="0" borderId="25" xfId="2" applyFont="1" applyBorder="1" applyAlignment="1">
      <alignment horizontal="center" vertical="center"/>
    </xf>
    <xf numFmtId="0" fontId="44" fillId="0" borderId="26" xfId="0" applyFont="1" applyBorder="1" applyAlignment="1">
      <alignment vertical="center"/>
    </xf>
    <xf numFmtId="0" fontId="44" fillId="0" borderId="21" xfId="0" applyFont="1" applyBorder="1" applyAlignment="1">
      <alignment vertical="center"/>
    </xf>
    <xf numFmtId="3" fontId="9" fillId="0" borderId="22" xfId="2" applyNumberFormat="1" applyFont="1" applyBorder="1" applyAlignment="1" applyProtection="1">
      <alignment horizontal="center" vertical="center"/>
      <protection locked="0"/>
    </xf>
    <xf numFmtId="3" fontId="9" fillId="0" borderId="17" xfId="2" applyNumberFormat="1" applyFont="1" applyBorder="1" applyAlignment="1" applyProtection="1">
      <alignment horizontal="center" vertical="center"/>
      <protection locked="0"/>
    </xf>
    <xf numFmtId="3" fontId="9" fillId="0" borderId="32" xfId="2" applyNumberFormat="1" applyFont="1" applyBorder="1" applyAlignment="1" applyProtection="1">
      <alignment horizontal="center" vertical="center"/>
      <protection locked="0"/>
    </xf>
    <xf numFmtId="4" fontId="14" fillId="0" borderId="61" xfId="2" applyNumberFormat="1" applyFont="1" applyBorder="1" applyAlignment="1">
      <alignment horizontal="center" vertical="center"/>
    </xf>
    <xf numFmtId="4" fontId="14" fillId="0" borderId="60" xfId="2" applyNumberFormat="1" applyFont="1" applyBorder="1" applyAlignment="1">
      <alignment horizontal="center" vertical="center"/>
    </xf>
    <xf numFmtId="0" fontId="4" fillId="0" borderId="0" xfId="2" applyFont="1" applyAlignment="1" applyProtection="1">
      <alignment horizontal="right" vertical="center"/>
      <protection locked="0"/>
    </xf>
    <xf numFmtId="164" fontId="4" fillId="0" borderId="34" xfId="2" applyNumberFormat="1" applyFont="1" applyBorder="1" applyAlignment="1" applyProtection="1">
      <alignment horizontal="center" vertical="center"/>
      <protection locked="0"/>
    </xf>
    <xf numFmtId="0" fontId="4" fillId="0" borderId="37" xfId="2" applyFont="1" applyBorder="1" applyAlignment="1" applyProtection="1">
      <alignment horizontal="center" vertical="center"/>
      <protection locked="0"/>
    </xf>
    <xf numFmtId="3" fontId="4" fillId="0" borderId="58" xfId="2" applyNumberFormat="1" applyFont="1" applyBorder="1" applyAlignment="1" applyProtection="1">
      <alignment horizontal="center" vertical="center" wrapText="1"/>
      <protection locked="0"/>
    </xf>
    <xf numFmtId="3" fontId="4" fillId="0" borderId="57" xfId="2" applyNumberFormat="1" applyFont="1" applyBorder="1" applyAlignment="1" applyProtection="1">
      <alignment horizontal="center" vertical="center" wrapText="1"/>
      <protection locked="0"/>
    </xf>
    <xf numFmtId="0" fontId="17" fillId="0" borderId="0" xfId="1" applyFont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</cellXfs>
  <cellStyles count="3">
    <cellStyle name="Normální" xfId="0" builtinId="0"/>
    <cellStyle name="normální_FINR" xfId="1" xr:uid="{00000000-0005-0000-0000-000001000000}"/>
    <cellStyle name="normální_Lis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93BB-71BD-476E-935A-E5B9C69A443A}">
  <sheetPr>
    <pageSetUpPr fitToPage="1"/>
  </sheetPr>
  <dimension ref="A1:Y67"/>
  <sheetViews>
    <sheetView tabSelected="1" topLeftCell="B1" zoomScale="70" zoomScaleNormal="70" workbookViewId="0">
      <selection activeCell="B24" sqref="B24"/>
    </sheetView>
  </sheetViews>
  <sheetFormatPr defaultColWidth="9.109375" defaultRowHeight="12.6" customHeight="1" x14ac:dyDescent="0.25"/>
  <cols>
    <col min="1" max="1" width="3.6640625" style="100" customWidth="1"/>
    <col min="2" max="2" width="76.44140625" style="19" customWidth="1"/>
    <col min="3" max="5" width="18.6640625" style="19" customWidth="1"/>
    <col min="6" max="6" width="14.5546875" style="19" customWidth="1"/>
    <col min="7" max="7" width="15.33203125" style="19" customWidth="1"/>
    <col min="8" max="9" width="14.88671875" style="19" customWidth="1"/>
    <col min="10" max="10" width="13.44140625" style="19" customWidth="1"/>
    <col min="11" max="11" width="12.109375" style="19" customWidth="1"/>
    <col min="12" max="12" width="13.44140625" style="19" customWidth="1"/>
    <col min="13" max="13" width="15.88671875" style="19" customWidth="1"/>
    <col min="14" max="14" width="14" style="19" customWidth="1"/>
    <col min="15" max="15" width="13.44140625" style="19" customWidth="1"/>
    <col min="16" max="16" width="14" style="19" customWidth="1"/>
    <col min="17" max="17" width="16.5546875" style="19" customWidth="1"/>
    <col min="18" max="18" width="15.33203125" style="19" customWidth="1"/>
    <col min="19" max="19" width="1.44140625" style="19" customWidth="1"/>
    <col min="20" max="21" width="21" style="19" customWidth="1"/>
    <col min="22" max="22" width="18.5546875" style="19" customWidth="1"/>
    <col min="23" max="23" width="22.5546875" style="19" customWidth="1"/>
    <col min="24" max="16384" width="9.109375" style="19"/>
  </cols>
  <sheetData>
    <row r="1" spans="1:23" ht="27.75" customHeight="1" x14ac:dyDescent="0.25">
      <c r="A1" s="21"/>
      <c r="B1" s="22" t="s">
        <v>120</v>
      </c>
      <c r="C1" s="23"/>
      <c r="D1" s="24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6"/>
      <c r="S1" s="26"/>
      <c r="T1" s="25"/>
      <c r="U1" s="25"/>
      <c r="V1" s="313"/>
      <c r="W1" s="313"/>
    </row>
    <row r="2" spans="1:23" ht="14.1" customHeight="1" x14ac:dyDescent="0.25">
      <c r="A2" s="2"/>
      <c r="B2" s="27"/>
      <c r="C2" s="28"/>
      <c r="D2" s="29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1"/>
      <c r="S2" s="31"/>
      <c r="T2" s="30"/>
      <c r="U2" s="30"/>
      <c r="V2" s="31"/>
      <c r="W2" s="32" t="s">
        <v>1</v>
      </c>
    </row>
    <row r="3" spans="1:23" ht="14.1" customHeight="1" x14ac:dyDescent="0.25">
      <c r="A3" s="2"/>
      <c r="B3" s="33" t="s">
        <v>60</v>
      </c>
      <c r="C3" s="28"/>
      <c r="D3" s="29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1"/>
      <c r="S3" s="31"/>
      <c r="T3" s="30"/>
      <c r="U3" s="30"/>
      <c r="V3" s="31"/>
      <c r="W3" s="30"/>
    </row>
    <row r="4" spans="1:23" ht="14.1" customHeight="1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181"/>
      <c r="U4" s="35"/>
      <c r="V4" s="35"/>
      <c r="W4" s="35"/>
    </row>
    <row r="5" spans="1:23" ht="14.1" customHeight="1" x14ac:dyDescent="0.25">
      <c r="A5" s="36"/>
      <c r="B5" s="37" t="s">
        <v>0</v>
      </c>
      <c r="C5" s="158"/>
      <c r="D5" s="38"/>
      <c r="E5" s="39"/>
      <c r="F5" s="39"/>
      <c r="G5" s="39"/>
      <c r="H5" s="40"/>
      <c r="I5" s="40"/>
      <c r="J5" s="39"/>
      <c r="K5" s="39"/>
      <c r="L5" s="39"/>
      <c r="M5" s="38"/>
      <c r="N5" s="39"/>
      <c r="O5" s="39"/>
      <c r="P5" s="39"/>
      <c r="Q5" s="39"/>
      <c r="R5" s="38"/>
      <c r="S5" s="38"/>
      <c r="T5" s="39"/>
      <c r="U5" s="39"/>
      <c r="V5" s="41"/>
      <c r="W5" s="41"/>
    </row>
    <row r="6" spans="1:23" ht="14.1" customHeight="1" x14ac:dyDescent="0.25">
      <c r="A6" s="36"/>
      <c r="B6" s="33" t="s">
        <v>74</v>
      </c>
      <c r="C6" s="158"/>
      <c r="D6" s="42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4"/>
      <c r="S6" s="44"/>
      <c r="T6" s="43"/>
      <c r="U6" s="43"/>
      <c r="V6" s="44"/>
      <c r="W6" s="43"/>
    </row>
    <row r="7" spans="1:23" ht="14.1" customHeight="1" x14ac:dyDescent="0.25">
      <c r="A7" s="2"/>
      <c r="B7" s="33"/>
      <c r="C7" s="28"/>
      <c r="D7" s="28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1"/>
      <c r="S7" s="31"/>
      <c r="T7" s="30"/>
      <c r="U7" s="30"/>
      <c r="V7" s="31"/>
      <c r="W7" s="30"/>
    </row>
    <row r="8" spans="1:23" ht="14.1" customHeight="1" thickBot="1" x14ac:dyDescent="0.3">
      <c r="A8" s="2"/>
      <c r="B8" s="45"/>
      <c r="C8" s="28"/>
      <c r="D8" s="28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1"/>
      <c r="S8" s="31"/>
      <c r="T8" s="30"/>
      <c r="U8" s="30"/>
      <c r="V8" s="31"/>
      <c r="W8" s="30"/>
    </row>
    <row r="9" spans="1:23" ht="14.1" customHeight="1" x14ac:dyDescent="0.25">
      <c r="A9" s="2"/>
      <c r="B9" s="152" t="s">
        <v>78</v>
      </c>
      <c r="C9" s="314" t="s">
        <v>86</v>
      </c>
      <c r="D9" s="314" t="s">
        <v>92</v>
      </c>
      <c r="E9" s="316" t="s">
        <v>93</v>
      </c>
      <c r="F9" s="30"/>
      <c r="G9" s="30"/>
      <c r="H9" s="46"/>
      <c r="I9" s="46"/>
      <c r="J9" s="30"/>
      <c r="K9" s="30"/>
      <c r="L9" s="30"/>
      <c r="M9" s="30"/>
      <c r="N9" s="30"/>
      <c r="O9" s="30"/>
      <c r="P9" s="30"/>
      <c r="Q9" s="30"/>
      <c r="R9" s="31"/>
      <c r="S9" s="31"/>
      <c r="T9" s="30"/>
      <c r="U9" s="30"/>
      <c r="V9" s="31"/>
      <c r="W9" s="30"/>
    </row>
    <row r="10" spans="1:23" ht="14.1" customHeight="1" thickBot="1" x14ac:dyDescent="0.3">
      <c r="A10" s="2"/>
      <c r="B10" s="151" t="s">
        <v>77</v>
      </c>
      <c r="C10" s="315"/>
      <c r="D10" s="315"/>
      <c r="E10" s="317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1"/>
      <c r="S10" s="31"/>
      <c r="T10" s="30"/>
      <c r="U10" s="30"/>
      <c r="V10" s="31"/>
      <c r="W10" s="30"/>
    </row>
    <row r="11" spans="1:23" ht="14.1" customHeight="1" x14ac:dyDescent="0.25">
      <c r="A11" s="2"/>
      <c r="B11" s="47" t="s">
        <v>113</v>
      </c>
      <c r="C11" s="154"/>
      <c r="D11" s="155"/>
      <c r="E11" s="156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1"/>
      <c r="S11" s="31"/>
      <c r="T11" s="30"/>
      <c r="U11" s="30"/>
      <c r="V11" s="31"/>
      <c r="W11" s="30"/>
    </row>
    <row r="12" spans="1:23" ht="14.1" customHeight="1" x14ac:dyDescent="0.25">
      <c r="A12" s="2"/>
      <c r="B12" s="49" t="s">
        <v>61</v>
      </c>
      <c r="C12" s="103"/>
      <c r="D12" s="104"/>
      <c r="E12" s="48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1"/>
      <c r="S12" s="31"/>
      <c r="T12" s="30"/>
      <c r="U12" s="30"/>
      <c r="V12" s="31"/>
      <c r="W12" s="30"/>
    </row>
    <row r="13" spans="1:23" ht="14.1" customHeight="1" x14ac:dyDescent="0.25">
      <c r="A13" s="2"/>
      <c r="B13" s="49" t="s">
        <v>62</v>
      </c>
      <c r="C13" s="103"/>
      <c r="D13" s="104"/>
      <c r="E13" s="48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1"/>
      <c r="S13" s="31"/>
      <c r="T13" s="30"/>
      <c r="U13" s="30"/>
      <c r="V13" s="31"/>
      <c r="W13" s="30"/>
    </row>
    <row r="14" spans="1:23" ht="14.1" customHeight="1" x14ac:dyDescent="0.25">
      <c r="A14" s="2"/>
      <c r="B14" s="49" t="s">
        <v>73</v>
      </c>
      <c r="C14" s="103"/>
      <c r="D14" s="104"/>
      <c r="E14" s="48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1"/>
      <c r="S14" s="31"/>
      <c r="T14" s="30"/>
      <c r="U14" s="30"/>
      <c r="V14" s="31"/>
      <c r="W14" s="30"/>
    </row>
    <row r="15" spans="1:23" ht="14.1" customHeight="1" x14ac:dyDescent="0.25">
      <c r="A15" s="2"/>
      <c r="B15" s="49" t="s">
        <v>117</v>
      </c>
      <c r="C15" s="105"/>
      <c r="D15" s="106"/>
      <c r="E15" s="5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1"/>
      <c r="S15" s="31"/>
      <c r="T15" s="30"/>
      <c r="U15" s="30"/>
      <c r="V15" s="31"/>
      <c r="W15" s="30"/>
    </row>
    <row r="16" spans="1:23" ht="14.1" customHeight="1" thickBot="1" x14ac:dyDescent="0.3">
      <c r="A16" s="2"/>
      <c r="B16" s="51" t="s">
        <v>121</v>
      </c>
      <c r="C16" s="107"/>
      <c r="D16" s="108"/>
      <c r="E16" s="52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1"/>
      <c r="S16" s="31"/>
      <c r="T16" s="30"/>
      <c r="U16" s="30"/>
      <c r="V16" s="31"/>
      <c r="W16" s="30"/>
    </row>
    <row r="17" spans="1:23" ht="14.1" customHeight="1" x14ac:dyDescent="0.25">
      <c r="A17" s="2"/>
      <c r="B17" s="1"/>
      <c r="C17" s="28"/>
      <c r="D17" s="29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1"/>
      <c r="S17" s="31"/>
      <c r="T17" s="30"/>
      <c r="U17" s="30"/>
      <c r="V17" s="31"/>
      <c r="W17" s="30"/>
    </row>
    <row r="18" spans="1:23" ht="14.1" customHeight="1" thickBot="1" x14ac:dyDescent="0.3">
      <c r="A18" s="2"/>
      <c r="B18" s="53"/>
      <c r="C18" s="28"/>
      <c r="D18" s="29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1"/>
      <c r="S18" s="31"/>
      <c r="T18" s="30"/>
      <c r="U18" s="30"/>
      <c r="V18" s="31"/>
      <c r="W18" s="30"/>
    </row>
    <row r="19" spans="1:23" ht="14.1" customHeight="1" thickBot="1" x14ac:dyDescent="0.3">
      <c r="A19" s="2"/>
      <c r="B19" s="305" t="s">
        <v>6</v>
      </c>
      <c r="C19" s="54" t="s">
        <v>3</v>
      </c>
      <c r="D19" s="55" t="s">
        <v>4</v>
      </c>
      <c r="E19" s="308" t="s">
        <v>114</v>
      </c>
      <c r="F19" s="309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310"/>
      <c r="R19" s="56" t="s">
        <v>5</v>
      </c>
      <c r="S19" s="161"/>
      <c r="T19" s="308" t="s">
        <v>100</v>
      </c>
      <c r="U19" s="309"/>
      <c r="V19" s="309"/>
      <c r="W19" s="310"/>
    </row>
    <row r="20" spans="1:23" ht="14.1" customHeight="1" x14ac:dyDescent="0.25">
      <c r="A20" s="2"/>
      <c r="B20" s="306"/>
      <c r="C20" s="57" t="s">
        <v>7</v>
      </c>
      <c r="D20" s="58" t="s">
        <v>8</v>
      </c>
      <c r="E20" s="59" t="s">
        <v>9</v>
      </c>
      <c r="F20" s="60" t="s">
        <v>10</v>
      </c>
      <c r="G20" s="60" t="s">
        <v>11</v>
      </c>
      <c r="H20" s="60" t="s">
        <v>12</v>
      </c>
      <c r="I20" s="60" t="s">
        <v>63</v>
      </c>
      <c r="J20" s="60" t="s">
        <v>58</v>
      </c>
      <c r="K20" s="60" t="s">
        <v>13</v>
      </c>
      <c r="L20" s="61" t="s">
        <v>14</v>
      </c>
      <c r="M20" s="62" t="s">
        <v>15</v>
      </c>
      <c r="N20" s="63" t="s">
        <v>16</v>
      </c>
      <c r="O20" s="61" t="s">
        <v>17</v>
      </c>
      <c r="P20" s="62" t="s">
        <v>18</v>
      </c>
      <c r="Q20" s="64" t="s">
        <v>19</v>
      </c>
      <c r="R20" s="65" t="s">
        <v>20</v>
      </c>
      <c r="S20" s="31"/>
      <c r="T20" s="179" t="s">
        <v>87</v>
      </c>
      <c r="U20" s="162" t="s">
        <v>30</v>
      </c>
      <c r="V20" s="161" t="s">
        <v>42</v>
      </c>
      <c r="W20" s="162" t="s">
        <v>31</v>
      </c>
    </row>
    <row r="21" spans="1:23" ht="14.1" customHeight="1" x14ac:dyDescent="0.25">
      <c r="A21" s="2"/>
      <c r="B21" s="306"/>
      <c r="C21" s="183" t="s">
        <v>97</v>
      </c>
      <c r="D21" s="58" t="s">
        <v>43</v>
      </c>
      <c r="E21" s="66" t="s">
        <v>21</v>
      </c>
      <c r="F21" s="67" t="s">
        <v>22</v>
      </c>
      <c r="G21" s="67" t="s">
        <v>23</v>
      </c>
      <c r="H21" s="67" t="s">
        <v>24</v>
      </c>
      <c r="I21" s="67" t="s">
        <v>24</v>
      </c>
      <c r="J21" s="67" t="s">
        <v>71</v>
      </c>
      <c r="K21" s="67" t="s">
        <v>25</v>
      </c>
      <c r="L21" s="68" t="s">
        <v>26</v>
      </c>
      <c r="M21" s="69" t="s">
        <v>27</v>
      </c>
      <c r="N21" s="70" t="s">
        <v>24</v>
      </c>
      <c r="O21" s="68"/>
      <c r="P21" s="69" t="s">
        <v>27</v>
      </c>
      <c r="Q21" s="71" t="s">
        <v>28</v>
      </c>
      <c r="R21" s="65" t="s">
        <v>29</v>
      </c>
      <c r="S21" s="31"/>
      <c r="T21" s="163" t="s">
        <v>88</v>
      </c>
      <c r="U21" s="180" t="s">
        <v>89</v>
      </c>
      <c r="V21" s="30" t="s">
        <v>89</v>
      </c>
      <c r="W21" s="164"/>
    </row>
    <row r="22" spans="1:23" ht="27.75" customHeight="1" thickBot="1" x14ac:dyDescent="0.3">
      <c r="A22" s="2"/>
      <c r="B22" s="307"/>
      <c r="C22" s="72" t="s">
        <v>59</v>
      </c>
      <c r="D22" s="73" t="s">
        <v>32</v>
      </c>
      <c r="E22" s="74"/>
      <c r="F22" s="75"/>
      <c r="G22" s="75"/>
      <c r="H22" s="75"/>
      <c r="I22" s="75"/>
      <c r="J22" s="75"/>
      <c r="K22" s="75"/>
      <c r="L22" s="76" t="s">
        <v>91</v>
      </c>
      <c r="M22" s="77" t="s">
        <v>22</v>
      </c>
      <c r="N22" s="78"/>
      <c r="O22" s="76"/>
      <c r="P22" s="77" t="s">
        <v>22</v>
      </c>
      <c r="Q22" s="79" t="s">
        <v>33</v>
      </c>
      <c r="R22" s="80" t="s">
        <v>34</v>
      </c>
      <c r="S22" s="182"/>
      <c r="T22" s="165" t="s">
        <v>72</v>
      </c>
      <c r="U22" s="165" t="s">
        <v>72</v>
      </c>
      <c r="V22" s="84" t="s">
        <v>72</v>
      </c>
      <c r="W22" s="165" t="s">
        <v>35</v>
      </c>
    </row>
    <row r="23" spans="1:23" ht="45" customHeight="1" x14ac:dyDescent="0.25">
      <c r="A23" s="2" t="s">
        <v>64</v>
      </c>
      <c r="B23" s="203" t="s">
        <v>122</v>
      </c>
      <c r="C23" s="215"/>
      <c r="D23" s="216" t="s">
        <v>2</v>
      </c>
      <c r="E23" s="217" t="s">
        <v>2</v>
      </c>
      <c r="F23" s="218" t="s">
        <v>2</v>
      </c>
      <c r="G23" s="218" t="s">
        <v>2</v>
      </c>
      <c r="H23" s="218" t="s">
        <v>2</v>
      </c>
      <c r="I23" s="218" t="s">
        <v>2</v>
      </c>
      <c r="J23" s="218" t="s">
        <v>2</v>
      </c>
      <c r="K23" s="218" t="s">
        <v>2</v>
      </c>
      <c r="L23" s="219" t="s">
        <v>2</v>
      </c>
      <c r="M23" s="220" t="s">
        <v>2</v>
      </c>
      <c r="N23" s="221" t="s">
        <v>2</v>
      </c>
      <c r="O23" s="219" t="s">
        <v>2</v>
      </c>
      <c r="P23" s="222" t="s">
        <v>2</v>
      </c>
      <c r="Q23" s="223" t="e">
        <f>ROUND(U23/C23/12*1000,0)</f>
        <v>#DIV/0!</v>
      </c>
      <c r="R23" s="224" t="s">
        <v>2</v>
      </c>
      <c r="S23" s="225"/>
      <c r="T23" s="226" t="s">
        <v>2</v>
      </c>
      <c r="U23" s="227"/>
      <c r="V23" s="227"/>
      <c r="W23" s="228">
        <f>U23+V23</f>
        <v>0</v>
      </c>
    </row>
    <row r="24" spans="1:23" ht="45" customHeight="1" thickBot="1" x14ac:dyDescent="0.3">
      <c r="A24" s="2" t="s">
        <v>79</v>
      </c>
      <c r="B24" s="204" t="s">
        <v>112</v>
      </c>
      <c r="C24" s="157"/>
      <c r="D24" s="213" t="s">
        <v>2</v>
      </c>
      <c r="E24" s="195"/>
      <c r="F24" s="196"/>
      <c r="G24" s="196"/>
      <c r="H24" s="196"/>
      <c r="I24" s="196"/>
      <c r="J24" s="196"/>
      <c r="K24" s="196"/>
      <c r="L24" s="197"/>
      <c r="M24" s="234">
        <f>SUM(E24:L24)</f>
        <v>0</v>
      </c>
      <c r="N24" s="198"/>
      <c r="O24" s="197"/>
      <c r="P24" s="231">
        <f>SUM(N24:O24)</f>
        <v>0</v>
      </c>
      <c r="Q24" s="232">
        <f>M24+P24</f>
        <v>0</v>
      </c>
      <c r="R24" s="233" t="s">
        <v>2</v>
      </c>
      <c r="S24" s="199"/>
      <c r="T24" s="200"/>
      <c r="U24" s="230">
        <f>ROUND(C24*Q24*12/1000,0)+T24</f>
        <v>0</v>
      </c>
      <c r="V24" s="166"/>
      <c r="W24" s="229">
        <f>U24+V24</f>
        <v>0</v>
      </c>
    </row>
    <row r="25" spans="1:23" ht="6.9" customHeight="1" thickBot="1" x14ac:dyDescent="0.3">
      <c r="A25" s="2"/>
      <c r="B25" s="205"/>
      <c r="C25" s="17"/>
      <c r="D25" s="18"/>
      <c r="E25" s="1"/>
      <c r="F25" s="1"/>
      <c r="G25" s="1"/>
      <c r="H25" s="1"/>
      <c r="I25" s="1"/>
      <c r="J25" s="1"/>
      <c r="K25" s="1"/>
      <c r="L25" s="1"/>
      <c r="M25" s="20"/>
      <c r="N25" s="1"/>
      <c r="O25" s="1"/>
      <c r="P25" s="1"/>
      <c r="Q25" s="14"/>
      <c r="R25" s="14"/>
      <c r="S25" s="14"/>
      <c r="T25" s="14"/>
      <c r="U25" s="14"/>
      <c r="V25" s="14"/>
      <c r="W25" s="15"/>
    </row>
    <row r="26" spans="1:23" ht="45" customHeight="1" x14ac:dyDescent="0.25">
      <c r="A26" s="2" t="s">
        <v>65</v>
      </c>
      <c r="B26" s="206" t="s">
        <v>101</v>
      </c>
      <c r="C26" s="153"/>
      <c r="D26" s="236" t="e">
        <f>ROUND(U26/12/C26*1000,0)</f>
        <v>#DIV/0!</v>
      </c>
      <c r="E26" s="237" t="s">
        <v>2</v>
      </c>
      <c r="F26" s="238" t="s">
        <v>2</v>
      </c>
      <c r="G26" s="238" t="s">
        <v>2</v>
      </c>
      <c r="H26" s="238" t="s">
        <v>2</v>
      </c>
      <c r="I26" s="238" t="s">
        <v>2</v>
      </c>
      <c r="J26" s="238" t="s">
        <v>2</v>
      </c>
      <c r="K26" s="238" t="s">
        <v>2</v>
      </c>
      <c r="L26" s="239" t="s">
        <v>2</v>
      </c>
      <c r="M26" s="240" t="s">
        <v>2</v>
      </c>
      <c r="N26" s="241" t="s">
        <v>2</v>
      </c>
      <c r="O26" s="239" t="s">
        <v>2</v>
      </c>
      <c r="P26" s="242" t="s">
        <v>2</v>
      </c>
      <c r="Q26" s="243" t="e">
        <f>ROUND(U26/C26/12*1000,0)</f>
        <v>#DIV/0!</v>
      </c>
      <c r="R26" s="224" t="s">
        <v>2</v>
      </c>
      <c r="S26" s="225"/>
      <c r="T26" s="244" t="s">
        <v>2</v>
      </c>
      <c r="U26" s="201"/>
      <c r="V26" s="202"/>
      <c r="W26" s="228">
        <f>U26+V26</f>
        <v>0</v>
      </c>
    </row>
    <row r="27" spans="1:23" ht="45" customHeight="1" thickBot="1" x14ac:dyDescent="0.3">
      <c r="A27" s="2" t="s">
        <v>36</v>
      </c>
      <c r="B27" s="204" t="s">
        <v>94</v>
      </c>
      <c r="C27" s="235">
        <f>C26</f>
        <v>0</v>
      </c>
      <c r="D27" s="232" t="e">
        <f>ROUND(U27/12/C27*1000,0)</f>
        <v>#DIV/0!</v>
      </c>
      <c r="E27" s="245" t="s">
        <v>2</v>
      </c>
      <c r="F27" s="246" t="s">
        <v>2</v>
      </c>
      <c r="G27" s="246" t="s">
        <v>2</v>
      </c>
      <c r="H27" s="246" t="s">
        <v>2</v>
      </c>
      <c r="I27" s="246" t="s">
        <v>2</v>
      </c>
      <c r="J27" s="246" t="s">
        <v>2</v>
      </c>
      <c r="K27" s="246" t="s">
        <v>2</v>
      </c>
      <c r="L27" s="247" t="s">
        <v>2</v>
      </c>
      <c r="M27" s="248" t="s">
        <v>2</v>
      </c>
      <c r="N27" s="249" t="s">
        <v>2</v>
      </c>
      <c r="O27" s="247" t="s">
        <v>2</v>
      </c>
      <c r="P27" s="250" t="s">
        <v>2</v>
      </c>
      <c r="Q27" s="251" t="e">
        <f>ROUND(U27/C27/12*1000,0)</f>
        <v>#DIV/0!</v>
      </c>
      <c r="R27" s="252" t="s">
        <v>2</v>
      </c>
      <c r="S27" s="253"/>
      <c r="T27" s="254" t="s">
        <v>2</v>
      </c>
      <c r="U27" s="255">
        <f>W27-V27</f>
        <v>0</v>
      </c>
      <c r="V27" s="16"/>
      <c r="W27" s="256">
        <f>W26</f>
        <v>0</v>
      </c>
    </row>
    <row r="28" spans="1:23" ht="6.9" customHeight="1" thickBot="1" x14ac:dyDescent="0.3">
      <c r="A28" s="2"/>
      <c r="B28" s="207"/>
      <c r="C28" s="184"/>
      <c r="D28" s="185"/>
      <c r="E28" s="186"/>
      <c r="F28" s="186"/>
      <c r="G28" s="186"/>
      <c r="H28" s="186"/>
      <c r="I28" s="186"/>
      <c r="J28" s="186"/>
      <c r="K28" s="186"/>
      <c r="L28" s="185"/>
      <c r="M28" s="187"/>
      <c r="N28" s="185"/>
      <c r="O28" s="185"/>
      <c r="P28" s="187"/>
      <c r="Q28" s="187"/>
      <c r="R28" s="188"/>
      <c r="S28" s="167"/>
      <c r="T28" s="187"/>
      <c r="U28" s="187"/>
      <c r="V28" s="187"/>
      <c r="W28" s="189"/>
    </row>
    <row r="29" spans="1:23" ht="45" customHeight="1" thickBot="1" x14ac:dyDescent="0.3">
      <c r="A29" s="2" t="s">
        <v>66</v>
      </c>
      <c r="B29" s="208" t="s">
        <v>102</v>
      </c>
      <c r="C29" s="10"/>
      <c r="D29" s="214" t="e">
        <f>ROUND(U29/12/C29*1000,0)</f>
        <v>#DIV/0!</v>
      </c>
      <c r="E29" s="11"/>
      <c r="F29" s="12"/>
      <c r="G29" s="12"/>
      <c r="H29" s="12"/>
      <c r="I29" s="12"/>
      <c r="J29" s="12"/>
      <c r="K29" s="12"/>
      <c r="L29" s="13"/>
      <c r="M29" s="214">
        <f>SUM(E29:L29)</f>
        <v>0</v>
      </c>
      <c r="N29" s="11"/>
      <c r="O29" s="13"/>
      <c r="P29" s="257">
        <f>N29+O29</f>
        <v>0</v>
      </c>
      <c r="Q29" s="214">
        <f>M29+P29</f>
        <v>0</v>
      </c>
      <c r="R29" s="258" t="e">
        <f>P29/E29</f>
        <v>#DIV/0!</v>
      </c>
      <c r="S29" s="259"/>
      <c r="T29" s="260" t="s">
        <v>2</v>
      </c>
      <c r="U29" s="214">
        <f>ROUND(C29*Q29*12/1000,0)</f>
        <v>0</v>
      </c>
      <c r="V29" s="261">
        <f>V27</f>
        <v>0</v>
      </c>
      <c r="W29" s="262">
        <f>U29+V29</f>
        <v>0</v>
      </c>
    </row>
    <row r="30" spans="1:23" ht="45" customHeight="1" x14ac:dyDescent="0.25">
      <c r="A30" s="2" t="s">
        <v>37</v>
      </c>
      <c r="B30" s="209" t="s">
        <v>103</v>
      </c>
      <c r="C30" s="263">
        <f>C27-C29</f>
        <v>0</v>
      </c>
      <c r="D30" s="264" t="s">
        <v>2</v>
      </c>
      <c r="E30" s="265" t="s">
        <v>2</v>
      </c>
      <c r="F30" s="266" t="s">
        <v>2</v>
      </c>
      <c r="G30" s="266" t="s">
        <v>2</v>
      </c>
      <c r="H30" s="266" t="s">
        <v>2</v>
      </c>
      <c r="I30" s="266" t="s">
        <v>2</v>
      </c>
      <c r="J30" s="266" t="s">
        <v>2</v>
      </c>
      <c r="K30" s="266" t="s">
        <v>2</v>
      </c>
      <c r="L30" s="267" t="s">
        <v>2</v>
      </c>
      <c r="M30" s="268" t="s">
        <v>2</v>
      </c>
      <c r="N30" s="269" t="s">
        <v>2</v>
      </c>
      <c r="O30" s="270" t="s">
        <v>2</v>
      </c>
      <c r="P30" s="268" t="s">
        <v>2</v>
      </c>
      <c r="Q30" s="271" t="s">
        <v>2</v>
      </c>
      <c r="R30" s="268" t="s">
        <v>2</v>
      </c>
      <c r="S30" s="272"/>
      <c r="T30" s="242" t="s">
        <v>2</v>
      </c>
      <c r="U30" s="242">
        <f>U27-U29</f>
        <v>0</v>
      </c>
      <c r="V30" s="271">
        <f>V27-V29</f>
        <v>0</v>
      </c>
      <c r="W30" s="273">
        <f>W27-W29</f>
        <v>0</v>
      </c>
    </row>
    <row r="31" spans="1:23" ht="45" customHeight="1" x14ac:dyDescent="0.25">
      <c r="A31" s="2" t="s">
        <v>38</v>
      </c>
      <c r="B31" s="210" t="s">
        <v>98</v>
      </c>
      <c r="C31" s="274">
        <f>C29</f>
        <v>0</v>
      </c>
      <c r="D31" s="275" t="e">
        <f>ROUND(U30/C31/12*1000,0)</f>
        <v>#DIV/0!</v>
      </c>
      <c r="E31" s="276" t="s">
        <v>2</v>
      </c>
      <c r="F31" s="277" t="s">
        <v>2</v>
      </c>
      <c r="G31" s="277" t="s">
        <v>2</v>
      </c>
      <c r="H31" s="277" t="s">
        <v>2</v>
      </c>
      <c r="I31" s="277" t="s">
        <v>2</v>
      </c>
      <c r="J31" s="277" t="s">
        <v>2</v>
      </c>
      <c r="K31" s="277" t="s">
        <v>2</v>
      </c>
      <c r="L31" s="278" t="s">
        <v>2</v>
      </c>
      <c r="M31" s="275" t="s">
        <v>2</v>
      </c>
      <c r="N31" s="279" t="s">
        <v>2</v>
      </c>
      <c r="O31" s="280" t="s">
        <v>2</v>
      </c>
      <c r="P31" s="275" t="e">
        <f>Q31</f>
        <v>#DIV/0!</v>
      </c>
      <c r="Q31" s="275" t="e">
        <f>D31</f>
        <v>#DIV/0!</v>
      </c>
      <c r="R31" s="281" t="s">
        <v>2</v>
      </c>
      <c r="S31" s="282"/>
      <c r="T31" s="283" t="s">
        <v>2</v>
      </c>
      <c r="U31" s="283" t="s">
        <v>2</v>
      </c>
      <c r="V31" s="284" t="s">
        <v>2</v>
      </c>
      <c r="W31" s="283" t="s">
        <v>2</v>
      </c>
    </row>
    <row r="32" spans="1:23" ht="45" customHeight="1" x14ac:dyDescent="0.25">
      <c r="A32" s="2" t="s">
        <v>70</v>
      </c>
      <c r="B32" s="210" t="s">
        <v>99</v>
      </c>
      <c r="C32" s="274">
        <f>C29</f>
        <v>0</v>
      </c>
      <c r="D32" s="275" t="e">
        <f>D29+D31</f>
        <v>#DIV/0!</v>
      </c>
      <c r="E32" s="276" t="s">
        <v>2</v>
      </c>
      <c r="F32" s="277" t="s">
        <v>2</v>
      </c>
      <c r="G32" s="277" t="s">
        <v>2</v>
      </c>
      <c r="H32" s="277" t="s">
        <v>2</v>
      </c>
      <c r="I32" s="277" t="s">
        <v>2</v>
      </c>
      <c r="J32" s="277" t="s">
        <v>2</v>
      </c>
      <c r="K32" s="277" t="s">
        <v>2</v>
      </c>
      <c r="L32" s="285" t="s">
        <v>2</v>
      </c>
      <c r="M32" s="275">
        <f>M29</f>
        <v>0</v>
      </c>
      <c r="N32" s="279" t="s">
        <v>2</v>
      </c>
      <c r="O32" s="280" t="s">
        <v>2</v>
      </c>
      <c r="P32" s="275" t="e">
        <f>P29+P31</f>
        <v>#DIV/0!</v>
      </c>
      <c r="Q32" s="275" t="e">
        <f>Q29+Q31</f>
        <v>#DIV/0!</v>
      </c>
      <c r="R32" s="286" t="e">
        <f>P32/E29</f>
        <v>#DIV/0!</v>
      </c>
      <c r="S32" s="287"/>
      <c r="T32" s="283" t="s">
        <v>2</v>
      </c>
      <c r="U32" s="283" t="e">
        <f>ROUND(C32*D32*12/1000,0)</f>
        <v>#DIV/0!</v>
      </c>
      <c r="V32" s="284">
        <f>V29</f>
        <v>0</v>
      </c>
      <c r="W32" s="283" t="e">
        <f>U32+V32</f>
        <v>#DIV/0!</v>
      </c>
    </row>
    <row r="33" spans="1:25" s="81" customFormat="1" ht="45" customHeight="1" x14ac:dyDescent="0.25">
      <c r="A33" s="159" t="s">
        <v>75</v>
      </c>
      <c r="B33" s="211" t="s">
        <v>95</v>
      </c>
      <c r="C33" s="288" t="s">
        <v>2</v>
      </c>
      <c r="D33" s="289" t="s">
        <v>2</v>
      </c>
      <c r="E33" s="290" t="s">
        <v>2</v>
      </c>
      <c r="F33" s="291" t="s">
        <v>2</v>
      </c>
      <c r="G33" s="291" t="s">
        <v>2</v>
      </c>
      <c r="H33" s="291" t="s">
        <v>2</v>
      </c>
      <c r="I33" s="291" t="s">
        <v>2</v>
      </c>
      <c r="J33" s="291" t="s">
        <v>2</v>
      </c>
      <c r="K33" s="291" t="s">
        <v>2</v>
      </c>
      <c r="L33" s="292" t="s">
        <v>2</v>
      </c>
      <c r="M33" s="289" t="str">
        <f>M30</f>
        <v>x</v>
      </c>
      <c r="N33" s="293" t="s">
        <v>2</v>
      </c>
      <c r="O33" s="294" t="s">
        <v>2</v>
      </c>
      <c r="P33" s="288" t="e">
        <f>P32/P24*100</f>
        <v>#DIV/0!</v>
      </c>
      <c r="Q33" s="288" t="e">
        <f>Q32/Q24*100</f>
        <v>#DIV/0!</v>
      </c>
      <c r="R33" s="288" t="s">
        <v>2</v>
      </c>
      <c r="S33" s="295"/>
      <c r="T33" s="296" t="s">
        <v>2</v>
      </c>
      <c r="U33" s="288" t="s">
        <v>2</v>
      </c>
      <c r="V33" s="288" t="s">
        <v>2</v>
      </c>
      <c r="W33" s="288" t="s">
        <v>2</v>
      </c>
    </row>
    <row r="34" spans="1:25" s="81" customFormat="1" ht="45" customHeight="1" thickBot="1" x14ac:dyDescent="0.3">
      <c r="A34" s="2" t="s">
        <v>80</v>
      </c>
      <c r="B34" s="212" t="s">
        <v>96</v>
      </c>
      <c r="C34" s="297" t="e">
        <f>C29/C23*100</f>
        <v>#DIV/0!</v>
      </c>
      <c r="D34" s="298" t="s">
        <v>2</v>
      </c>
      <c r="E34" s="311" t="e">
        <f>(E29+F29)/(E24+F24)*100</f>
        <v>#DIV/0!</v>
      </c>
      <c r="F34" s="312"/>
      <c r="G34" s="300" t="e">
        <f t="shared" ref="G34:L34" si="0">G29/G24*100</f>
        <v>#DIV/0!</v>
      </c>
      <c r="H34" s="300" t="e">
        <f t="shared" si="0"/>
        <v>#DIV/0!</v>
      </c>
      <c r="I34" s="300" t="e">
        <f t="shared" si="0"/>
        <v>#DIV/0!</v>
      </c>
      <c r="J34" s="300" t="e">
        <f t="shared" si="0"/>
        <v>#DIV/0!</v>
      </c>
      <c r="K34" s="300" t="e">
        <f t="shared" si="0"/>
        <v>#DIV/0!</v>
      </c>
      <c r="L34" s="299" t="e">
        <f t="shared" si="0"/>
        <v>#DIV/0!</v>
      </c>
      <c r="M34" s="298" t="s">
        <v>2</v>
      </c>
      <c r="N34" s="301" t="e">
        <f>N29/N24*100</f>
        <v>#DIV/0!</v>
      </c>
      <c r="O34" s="302" t="s">
        <v>2</v>
      </c>
      <c r="P34" s="298" t="s">
        <v>2</v>
      </c>
      <c r="Q34" s="303" t="e">
        <f>Q29/Q23*100</f>
        <v>#DIV/0!</v>
      </c>
      <c r="R34" s="303" t="s">
        <v>2</v>
      </c>
      <c r="S34" s="304"/>
      <c r="T34" s="303" t="s">
        <v>2</v>
      </c>
      <c r="U34" s="303" t="e">
        <f>U29/U23*100</f>
        <v>#DIV/0!</v>
      </c>
      <c r="V34" s="303" t="e">
        <f>V29/V23*100</f>
        <v>#DIV/0!</v>
      </c>
      <c r="W34" s="303" t="e">
        <f>W29/W23*100</f>
        <v>#DIV/0!</v>
      </c>
    </row>
    <row r="35" spans="1:25" ht="14.1" customHeight="1" x14ac:dyDescent="0.25">
      <c r="A35" s="2"/>
      <c r="B35" s="27"/>
      <c r="C35" s="28"/>
      <c r="D35" s="29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1"/>
      <c r="S35" s="31"/>
      <c r="T35" s="30"/>
      <c r="U35" s="30"/>
      <c r="V35" s="31"/>
      <c r="W35" s="30"/>
    </row>
    <row r="36" spans="1:25" ht="14.1" customHeight="1" x14ac:dyDescent="0.25">
      <c r="A36" s="2"/>
      <c r="B36" s="27" t="s">
        <v>39</v>
      </c>
      <c r="C36" s="82"/>
      <c r="D36" s="83"/>
      <c r="E36" s="84"/>
      <c r="F36" s="30"/>
      <c r="G36" s="30"/>
      <c r="H36" s="30"/>
      <c r="I36" s="30"/>
      <c r="J36" s="30"/>
      <c r="K36" s="30"/>
      <c r="L36" s="30"/>
      <c r="M36" s="30"/>
      <c r="N36" s="84"/>
      <c r="O36" s="84"/>
      <c r="P36" s="84"/>
      <c r="Q36" s="84"/>
      <c r="R36" s="85"/>
      <c r="S36" s="85"/>
      <c r="T36" s="30"/>
      <c r="U36" s="30"/>
      <c r="V36" s="85"/>
      <c r="W36" s="30"/>
    </row>
    <row r="37" spans="1:25" ht="14.1" customHeight="1" x14ac:dyDescent="0.25">
      <c r="A37" s="2"/>
      <c r="B37" s="27" t="s">
        <v>40</v>
      </c>
      <c r="C37" s="86"/>
      <c r="D37" s="83"/>
      <c r="E37" s="84"/>
      <c r="F37" s="30"/>
      <c r="G37" s="30"/>
      <c r="H37" s="30"/>
      <c r="I37" s="30"/>
      <c r="J37" s="30"/>
      <c r="K37" s="30"/>
      <c r="L37" s="30"/>
      <c r="M37" s="30"/>
      <c r="N37" s="84"/>
      <c r="O37" s="84"/>
      <c r="P37" s="84"/>
      <c r="Q37" s="84"/>
      <c r="R37" s="85"/>
      <c r="S37" s="85"/>
      <c r="T37" s="87"/>
      <c r="U37" s="87"/>
      <c r="V37" s="31"/>
      <c r="W37" s="88"/>
    </row>
    <row r="38" spans="1:25" ht="14.1" customHeight="1" x14ac:dyDescent="0.25">
      <c r="A38" s="2"/>
      <c r="B38" s="27" t="s">
        <v>41</v>
      </c>
      <c r="C38" s="89"/>
      <c r="D38" s="29"/>
      <c r="E38" s="30"/>
      <c r="F38" s="30"/>
      <c r="G38" s="30"/>
      <c r="H38" s="30"/>
      <c r="I38" s="30"/>
      <c r="J38" s="30"/>
      <c r="K38" s="30"/>
      <c r="L38" s="30"/>
      <c r="M38" s="30"/>
      <c r="N38" s="84"/>
      <c r="O38" s="84"/>
      <c r="P38" s="84"/>
      <c r="Q38" s="84"/>
      <c r="R38" s="85"/>
      <c r="S38" s="85"/>
      <c r="T38" s="30"/>
      <c r="U38" s="30"/>
      <c r="V38" s="85"/>
      <c r="W38" s="30"/>
    </row>
    <row r="39" spans="1:25" ht="14.1" customHeight="1" x14ac:dyDescent="0.25">
      <c r="A39" s="2"/>
      <c r="B39" s="27"/>
      <c r="C39" s="90"/>
      <c r="D39" s="91"/>
      <c r="E39" s="30"/>
      <c r="F39" s="30"/>
      <c r="G39" s="30"/>
      <c r="H39" s="30"/>
      <c r="I39" s="30"/>
      <c r="J39" s="30"/>
      <c r="K39" s="30"/>
      <c r="L39" s="30"/>
      <c r="M39" s="30"/>
      <c r="N39" s="84"/>
      <c r="O39" s="84"/>
      <c r="P39" s="84"/>
      <c r="Q39" s="84"/>
      <c r="R39" s="85"/>
      <c r="S39" s="85"/>
      <c r="T39" s="30"/>
      <c r="U39" s="30"/>
      <c r="V39" s="85"/>
      <c r="W39" s="30"/>
    </row>
    <row r="40" spans="1:25" ht="14.1" customHeight="1" x14ac:dyDescent="0.25">
      <c r="A40" s="2"/>
      <c r="B40" s="27" t="s">
        <v>85</v>
      </c>
      <c r="C40" s="82"/>
      <c r="D40" s="83"/>
      <c r="E40" s="30"/>
      <c r="F40" s="30"/>
      <c r="G40" s="30"/>
      <c r="H40" s="30"/>
      <c r="I40" s="30"/>
      <c r="J40" s="30"/>
      <c r="K40" s="30"/>
      <c r="L40" s="30"/>
      <c r="M40" s="30"/>
      <c r="N40" s="84"/>
      <c r="O40" s="84"/>
      <c r="P40" s="84"/>
      <c r="Q40" s="84"/>
      <c r="R40" s="85"/>
      <c r="S40" s="85"/>
      <c r="T40" s="30"/>
      <c r="U40" s="30"/>
      <c r="V40" s="85"/>
      <c r="W40" s="30"/>
    </row>
    <row r="41" spans="1:25" ht="14.1" customHeight="1" x14ac:dyDescent="0.25">
      <c r="A41" s="2"/>
      <c r="B41" s="27"/>
      <c r="C41" s="82"/>
      <c r="D41" s="83"/>
      <c r="E41" s="30"/>
      <c r="F41" s="30"/>
      <c r="G41" s="30"/>
      <c r="H41" s="30"/>
      <c r="I41" s="30"/>
      <c r="J41" s="30"/>
      <c r="K41" s="30"/>
      <c r="L41" s="30"/>
      <c r="M41" s="30"/>
      <c r="N41" s="84"/>
      <c r="O41" s="84"/>
      <c r="P41" s="84"/>
      <c r="Q41" s="84"/>
      <c r="R41" s="85"/>
      <c r="S41" s="85"/>
      <c r="T41" s="30"/>
      <c r="U41" s="30"/>
      <c r="V41" s="85"/>
      <c r="W41" s="30"/>
    </row>
    <row r="43" spans="1:25" ht="15.9" customHeight="1" x14ac:dyDescent="0.25">
      <c r="A43" s="2"/>
      <c r="B43" s="92" t="s">
        <v>68</v>
      </c>
      <c r="C43" s="87"/>
      <c r="D43" s="29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1"/>
      <c r="S43" s="31"/>
      <c r="T43" s="31"/>
      <c r="U43" s="31"/>
      <c r="V43" s="31"/>
      <c r="W43" s="30"/>
      <c r="X43" s="2"/>
      <c r="Y43" s="93"/>
    </row>
    <row r="44" spans="1:25" ht="15.9" customHeight="1" x14ac:dyDescent="0.25">
      <c r="A44" s="2"/>
      <c r="B44" s="168"/>
      <c r="C44" s="87"/>
      <c r="D44" s="29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1"/>
      <c r="S44" s="31"/>
      <c r="T44" s="31"/>
      <c r="U44" s="31"/>
      <c r="V44" s="31"/>
      <c r="W44" s="30"/>
      <c r="X44" s="2"/>
      <c r="Y44" s="93"/>
    </row>
    <row r="45" spans="1:25" ht="15.9" customHeight="1" x14ac:dyDescent="0.25">
      <c r="A45" s="2"/>
      <c r="B45" s="92" t="s">
        <v>123</v>
      </c>
      <c r="C45" s="87"/>
      <c r="D45" s="29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1"/>
      <c r="S45" s="31"/>
      <c r="T45" s="31"/>
      <c r="U45" s="31"/>
      <c r="V45" s="31"/>
      <c r="W45" s="30"/>
      <c r="X45" s="2"/>
      <c r="Y45" s="93"/>
    </row>
    <row r="46" spans="1:25" ht="15.9" customHeight="1" x14ac:dyDescent="0.25">
      <c r="A46" s="2"/>
      <c r="B46" s="92" t="s">
        <v>104</v>
      </c>
      <c r="C46" s="87"/>
      <c r="D46" s="29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1"/>
      <c r="S46" s="31"/>
      <c r="T46" s="31"/>
      <c r="U46" s="31"/>
      <c r="V46" s="31"/>
      <c r="W46" s="30"/>
      <c r="X46" s="2"/>
      <c r="Y46" s="93"/>
    </row>
    <row r="47" spans="1:25" s="177" customFormat="1" ht="15.9" customHeight="1" x14ac:dyDescent="0.25">
      <c r="A47" s="169"/>
      <c r="B47" s="170" t="s">
        <v>105</v>
      </c>
      <c r="C47" s="171"/>
      <c r="D47" s="172"/>
      <c r="E47" s="173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5"/>
      <c r="Q47" s="175"/>
      <c r="R47" s="176"/>
      <c r="S47" s="176"/>
      <c r="T47" s="99"/>
      <c r="U47" s="176"/>
      <c r="V47" s="176"/>
      <c r="W47" s="174"/>
      <c r="X47" s="176"/>
      <c r="Y47" s="174"/>
    </row>
    <row r="48" spans="1:25" ht="15.9" customHeight="1" x14ac:dyDescent="0.25">
      <c r="A48" s="36"/>
      <c r="B48" s="178"/>
      <c r="C48" s="95"/>
      <c r="D48" s="96"/>
      <c r="E48" s="43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8"/>
      <c r="Q48" s="98"/>
      <c r="R48" s="99"/>
      <c r="S48" s="99"/>
      <c r="T48" s="99"/>
      <c r="U48" s="99"/>
      <c r="V48" s="99"/>
      <c r="W48" s="97"/>
      <c r="X48" s="99"/>
      <c r="Y48" s="97"/>
    </row>
    <row r="49" spans="1:25" ht="15.9" customHeight="1" x14ac:dyDescent="0.25">
      <c r="A49" s="2"/>
      <c r="B49" s="92" t="s">
        <v>106</v>
      </c>
      <c r="C49" s="87"/>
      <c r="D49" s="29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1"/>
      <c r="S49" s="31"/>
      <c r="T49" s="31"/>
      <c r="U49" s="31"/>
      <c r="V49" s="31"/>
      <c r="W49" s="30"/>
      <c r="X49" s="2"/>
      <c r="Y49" s="93"/>
    </row>
    <row r="50" spans="1:25" ht="15.9" customHeight="1" x14ac:dyDescent="0.25">
      <c r="A50" s="2"/>
      <c r="B50" s="92" t="s">
        <v>107</v>
      </c>
      <c r="C50" s="87"/>
      <c r="D50" s="29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1"/>
      <c r="S50" s="31"/>
      <c r="T50" s="31"/>
      <c r="U50" s="31"/>
      <c r="V50" s="31"/>
      <c r="W50" s="30"/>
      <c r="X50" s="2"/>
      <c r="Y50" s="93"/>
    </row>
    <row r="51" spans="1:25" ht="15.9" customHeight="1" x14ac:dyDescent="0.25">
      <c r="A51" s="2"/>
      <c r="B51" s="92" t="s">
        <v>76</v>
      </c>
      <c r="C51" s="87"/>
      <c r="D51" s="29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1"/>
      <c r="S51" s="31"/>
      <c r="T51" s="31"/>
      <c r="U51" s="31"/>
      <c r="V51" s="31"/>
      <c r="W51" s="30"/>
      <c r="X51" s="2"/>
      <c r="Y51" s="93"/>
    </row>
    <row r="52" spans="1:25" ht="15.9" customHeight="1" x14ac:dyDescent="0.25">
      <c r="A52" s="2"/>
      <c r="B52" s="92"/>
      <c r="C52" s="87"/>
      <c r="D52" s="29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1"/>
      <c r="S52" s="31"/>
      <c r="T52" s="31"/>
      <c r="U52" s="31"/>
      <c r="V52" s="31"/>
      <c r="W52" s="30"/>
      <c r="X52" s="2"/>
      <c r="Y52" s="93"/>
    </row>
    <row r="53" spans="1:25" ht="15.9" customHeight="1" x14ac:dyDescent="0.25">
      <c r="A53" s="2"/>
      <c r="B53" s="92" t="s">
        <v>108</v>
      </c>
      <c r="C53" s="87"/>
      <c r="D53" s="29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1"/>
      <c r="S53" s="31"/>
      <c r="T53" s="31"/>
      <c r="U53" s="31"/>
      <c r="V53" s="31"/>
      <c r="W53" s="30"/>
      <c r="X53" s="2"/>
      <c r="Y53" s="93"/>
    </row>
    <row r="54" spans="1:25" ht="15.9" customHeight="1" x14ac:dyDescent="0.25">
      <c r="A54" s="2"/>
      <c r="B54" s="92" t="s">
        <v>90</v>
      </c>
      <c r="C54" s="87"/>
      <c r="D54" s="29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1"/>
      <c r="S54" s="31"/>
      <c r="T54" s="31"/>
      <c r="U54" s="31"/>
      <c r="V54" s="31"/>
      <c r="W54" s="30"/>
      <c r="X54" s="2"/>
      <c r="Y54" s="93"/>
    </row>
    <row r="55" spans="1:25" ht="15.9" customHeight="1" x14ac:dyDescent="0.25">
      <c r="A55" s="36"/>
      <c r="B55" s="94"/>
      <c r="C55" s="95"/>
      <c r="D55" s="96"/>
      <c r="E55" s="43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8"/>
      <c r="Q55" s="98"/>
      <c r="R55" s="99"/>
      <c r="S55" s="99"/>
      <c r="T55" s="99"/>
      <c r="U55" s="99"/>
      <c r="V55" s="99"/>
      <c r="W55" s="97"/>
      <c r="X55" s="97"/>
      <c r="Y55" s="97"/>
    </row>
    <row r="56" spans="1:25" ht="15.9" customHeight="1" x14ac:dyDescent="0.25">
      <c r="A56" s="36"/>
      <c r="B56" s="33" t="s">
        <v>81</v>
      </c>
      <c r="C56" s="95"/>
      <c r="D56" s="96"/>
      <c r="E56" s="43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8"/>
      <c r="Q56" s="98"/>
      <c r="R56" s="99"/>
      <c r="S56" s="99"/>
      <c r="T56" s="99"/>
      <c r="U56" s="99"/>
      <c r="V56" s="99"/>
      <c r="W56" s="97"/>
      <c r="X56" s="97"/>
      <c r="Y56" s="97"/>
    </row>
    <row r="57" spans="1:25" ht="15.9" customHeight="1" x14ac:dyDescent="0.25">
      <c r="A57" s="36"/>
      <c r="B57" s="33" t="s">
        <v>109</v>
      </c>
      <c r="C57" s="95"/>
      <c r="D57" s="96"/>
      <c r="E57" s="43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8"/>
      <c r="Q57" s="98"/>
      <c r="R57" s="99"/>
      <c r="S57" s="99"/>
      <c r="T57" s="99"/>
      <c r="U57" s="99"/>
      <c r="V57" s="99"/>
      <c r="W57" s="97"/>
      <c r="X57" s="97"/>
      <c r="Y57" s="97"/>
    </row>
    <row r="58" spans="1:25" ht="15.9" customHeight="1" x14ac:dyDescent="0.25">
      <c r="A58" s="36"/>
      <c r="B58" s="33" t="s">
        <v>82</v>
      </c>
      <c r="C58" s="95"/>
      <c r="D58" s="96"/>
      <c r="E58" s="43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8"/>
      <c r="Q58" s="98"/>
      <c r="R58" s="99"/>
      <c r="S58" s="99"/>
      <c r="T58" s="97"/>
      <c r="U58" s="97"/>
      <c r="V58" s="97"/>
      <c r="W58" s="97"/>
    </row>
    <row r="59" spans="1:25" ht="15.9" customHeight="1" x14ac:dyDescent="0.25">
      <c r="A59" s="36"/>
      <c r="B59" s="33"/>
      <c r="C59" s="95"/>
      <c r="D59" s="96"/>
      <c r="E59" s="43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8"/>
      <c r="Q59" s="98"/>
      <c r="R59" s="99"/>
      <c r="S59" s="99"/>
      <c r="T59" s="97"/>
      <c r="U59" s="97"/>
      <c r="V59" s="99"/>
      <c r="W59" s="97"/>
    </row>
    <row r="60" spans="1:25" ht="15.9" customHeight="1" x14ac:dyDescent="0.25">
      <c r="A60" s="36"/>
      <c r="B60" s="33"/>
      <c r="C60" s="95"/>
      <c r="D60" s="96"/>
      <c r="E60" s="43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9"/>
      <c r="S60" s="99"/>
      <c r="T60" s="97"/>
      <c r="U60" s="97"/>
      <c r="V60" s="99"/>
      <c r="W60" s="97"/>
    </row>
    <row r="61" spans="1:25" ht="15.9" customHeight="1" x14ac:dyDescent="0.25">
      <c r="A61" s="36"/>
      <c r="B61" s="33"/>
      <c r="C61" s="95"/>
      <c r="D61" s="96"/>
      <c r="E61" s="43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9"/>
      <c r="S61" s="99"/>
      <c r="T61" s="97"/>
      <c r="U61" s="97"/>
      <c r="V61" s="99"/>
      <c r="W61" s="97"/>
    </row>
    <row r="62" spans="1:25" ht="15.9" customHeight="1" x14ac:dyDescent="0.25">
      <c r="B62" s="101"/>
    </row>
    <row r="63" spans="1:25" ht="15.9" customHeight="1" x14ac:dyDescent="0.25">
      <c r="B63" s="102"/>
      <c r="C63" s="102"/>
    </row>
    <row r="64" spans="1:25" ht="15.9" customHeight="1" x14ac:dyDescent="0.25">
      <c r="B64" s="102"/>
      <c r="C64" s="102"/>
    </row>
    <row r="65" spans="2:3" ht="15.9" customHeight="1" x14ac:dyDescent="0.25">
      <c r="B65" s="102"/>
      <c r="C65" s="102"/>
    </row>
    <row r="66" spans="2:3" ht="15.9" customHeight="1" x14ac:dyDescent="0.25"/>
    <row r="67" spans="2:3" ht="15.9" customHeight="1" x14ac:dyDescent="0.25"/>
  </sheetData>
  <sheetProtection algorithmName="SHA-512" hashValue="4LqzO9yW1LjKo5BHoMhAK2K1Mh7KHUm3AOr2LAetnfqjivJOeaGIfVkhnoirwMArs7wmCUUzNfv8hCLxU+Z1hA==" saltValue="ohvT11OYDOaci/kdKBQqBQ==" spinCount="100000" sheet="1" objects="1" scenarios="1"/>
  <mergeCells count="8">
    <mergeCell ref="B19:B22"/>
    <mergeCell ref="E19:Q19"/>
    <mergeCell ref="E34:F34"/>
    <mergeCell ref="V1:W1"/>
    <mergeCell ref="C9:C10"/>
    <mergeCell ref="D9:D10"/>
    <mergeCell ref="E9:E10"/>
    <mergeCell ref="T19:W19"/>
  </mergeCells>
  <printOptions horizontalCentered="1" verticalCentered="1"/>
  <pageMargins left="0.19685039370078741" right="0.19685039370078741" top="0.78740157480314965" bottom="0.78740157480314965" header="0.51181102362204722" footer="0.51181102362204722"/>
  <pageSetup paperSize="9" scale="36" orientation="landscape" r:id="rId1"/>
  <headerFooter alignWithMargins="0">
    <oddHeader>&amp;R&amp;"Tahoma,Obyčejné"&amp;14Příloha č. 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FAD3E-950E-4345-8334-17F88E5DC4B7}">
  <sheetPr>
    <pageSetUpPr fitToPage="1"/>
  </sheetPr>
  <dimension ref="A1:N33"/>
  <sheetViews>
    <sheetView zoomScale="115" zoomScaleNormal="115" zoomScaleSheetLayoutView="100" workbookViewId="0">
      <selection activeCell="A34" sqref="A34"/>
    </sheetView>
  </sheetViews>
  <sheetFormatPr defaultColWidth="9.109375" defaultRowHeight="13.2" x14ac:dyDescent="0.25"/>
  <cols>
    <col min="1" max="1" width="22.6640625" style="126" customWidth="1"/>
    <col min="2" max="2" width="20.109375" style="126" customWidth="1"/>
    <col min="3" max="3" width="8.109375" style="126" customWidth="1"/>
    <col min="4" max="4" width="9.44140625" style="126" customWidth="1"/>
    <col min="5" max="5" width="8.44140625" style="126" customWidth="1"/>
    <col min="6" max="6" width="12.33203125" style="126" customWidth="1"/>
    <col min="7" max="8" width="10" style="126" customWidth="1"/>
    <col min="9" max="9" width="11.33203125" style="126" customWidth="1"/>
    <col min="10" max="10" width="8.6640625" style="126" customWidth="1"/>
    <col min="11" max="11" width="11.88671875" style="126" customWidth="1"/>
    <col min="12" max="12" width="10.6640625" style="126" bestFit="1" customWidth="1"/>
    <col min="13" max="13" width="12" style="126" customWidth="1"/>
    <col min="14" max="16384" width="9.109375" style="126"/>
  </cols>
  <sheetData>
    <row r="1" spans="1:14" s="111" customFormat="1" ht="11.4" x14ac:dyDescent="0.25">
      <c r="A1" s="109" t="s">
        <v>111</v>
      </c>
      <c r="B1" s="110"/>
      <c r="G1" s="112"/>
      <c r="H1" s="112"/>
    </row>
    <row r="2" spans="1:14" s="111" customFormat="1" ht="10.199999999999999" x14ac:dyDescent="0.25">
      <c r="A2" s="111" t="s">
        <v>44</v>
      </c>
    </row>
    <row r="3" spans="1:14" s="111" customFormat="1" ht="10.199999999999999" x14ac:dyDescent="0.25"/>
    <row r="4" spans="1:14" s="111" customFormat="1" ht="14.25" customHeight="1" thickBot="1" x14ac:dyDescent="0.3">
      <c r="A4" s="109" t="s">
        <v>45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</row>
    <row r="5" spans="1:14" s="9" customFormat="1" ht="21" thickBot="1" x14ac:dyDescent="0.3">
      <c r="A5" s="3" t="s">
        <v>46</v>
      </c>
      <c r="B5" s="8" t="s">
        <v>110</v>
      </c>
      <c r="C5" s="3" t="s">
        <v>47</v>
      </c>
      <c r="D5" s="3" t="s">
        <v>48</v>
      </c>
      <c r="E5" s="4" t="s">
        <v>49</v>
      </c>
      <c r="F5" s="5" t="s">
        <v>50</v>
      </c>
      <c r="G5" s="6" t="s">
        <v>51</v>
      </c>
      <c r="H5" s="6" t="s">
        <v>67</v>
      </c>
      <c r="I5" s="6" t="s">
        <v>52</v>
      </c>
      <c r="J5" s="7" t="s">
        <v>57</v>
      </c>
      <c r="K5" s="8" t="s">
        <v>53</v>
      </c>
      <c r="L5" s="3" t="s">
        <v>54</v>
      </c>
      <c r="M5" s="3" t="s">
        <v>69</v>
      </c>
    </row>
    <row r="6" spans="1:14" s="115" customFormat="1" x14ac:dyDescent="0.25">
      <c r="A6" s="116"/>
      <c r="B6" s="117"/>
      <c r="C6" s="190"/>
      <c r="D6" s="118"/>
      <c r="E6" s="119"/>
      <c r="F6" s="120"/>
      <c r="G6" s="121"/>
      <c r="H6" s="121"/>
      <c r="I6" s="121"/>
      <c r="J6" s="122"/>
      <c r="K6" s="114">
        <f>SUM(F6:I6)</f>
        <v>0</v>
      </c>
      <c r="L6" s="123"/>
      <c r="M6" s="114">
        <f>K6+L6</f>
        <v>0</v>
      </c>
    </row>
    <row r="7" spans="1:14" x14ac:dyDescent="0.25">
      <c r="A7" s="116"/>
      <c r="B7" s="117"/>
      <c r="C7" s="190"/>
      <c r="D7" s="118"/>
      <c r="E7" s="119"/>
      <c r="F7" s="120"/>
      <c r="G7" s="121"/>
      <c r="H7" s="121"/>
      <c r="I7" s="121"/>
      <c r="J7" s="122"/>
      <c r="K7" s="114">
        <f t="shared" ref="K7:K9" si="0">SUM(F7:I7)</f>
        <v>0</v>
      </c>
      <c r="L7" s="123"/>
      <c r="M7" s="114">
        <f t="shared" ref="M7:M14" si="1">K7+L7</f>
        <v>0</v>
      </c>
      <c r="N7" s="125"/>
    </row>
    <row r="8" spans="1:14" x14ac:dyDescent="0.25">
      <c r="A8" s="116"/>
      <c r="B8" s="117"/>
      <c r="C8" s="190"/>
      <c r="D8" s="118"/>
      <c r="E8" s="119"/>
      <c r="F8" s="120"/>
      <c r="G8" s="121"/>
      <c r="H8" s="121"/>
      <c r="I8" s="121"/>
      <c r="J8" s="122"/>
      <c r="K8" s="114">
        <f t="shared" si="0"/>
        <v>0</v>
      </c>
      <c r="L8" s="123"/>
      <c r="M8" s="114">
        <f t="shared" si="1"/>
        <v>0</v>
      </c>
      <c r="N8" s="125"/>
    </row>
    <row r="9" spans="1:14" ht="12.75" customHeight="1" thickBot="1" x14ac:dyDescent="0.3">
      <c r="A9" s="116"/>
      <c r="B9" s="117"/>
      <c r="C9" s="190"/>
      <c r="D9" s="118"/>
      <c r="E9" s="119"/>
      <c r="F9" s="120"/>
      <c r="G9" s="121"/>
      <c r="H9" s="121"/>
      <c r="I9" s="121"/>
      <c r="J9" s="122"/>
      <c r="K9" s="114">
        <f t="shared" si="0"/>
        <v>0</v>
      </c>
      <c r="L9" s="123"/>
      <c r="M9" s="193">
        <f t="shared" si="1"/>
        <v>0</v>
      </c>
    </row>
    <row r="10" spans="1:14" s="136" customFormat="1" ht="13.8" thickBot="1" x14ac:dyDescent="0.3">
      <c r="A10" s="127" t="s">
        <v>55</v>
      </c>
      <c r="B10" s="128"/>
      <c r="C10" s="191">
        <f>SUM(C6:C9)</f>
        <v>0</v>
      </c>
      <c r="D10" s="129"/>
      <c r="E10" s="130"/>
      <c r="F10" s="131">
        <f t="shared" ref="F10:M10" si="2">SUM(F6:F9)</f>
        <v>0</v>
      </c>
      <c r="G10" s="132">
        <f t="shared" si="2"/>
        <v>0</v>
      </c>
      <c r="H10" s="132">
        <f t="shared" si="2"/>
        <v>0</v>
      </c>
      <c r="I10" s="132">
        <f t="shared" si="2"/>
        <v>0</v>
      </c>
      <c r="J10" s="133">
        <f t="shared" si="2"/>
        <v>0</v>
      </c>
      <c r="K10" s="134">
        <f t="shared" si="2"/>
        <v>0</v>
      </c>
      <c r="L10" s="134">
        <f t="shared" si="2"/>
        <v>0</v>
      </c>
      <c r="M10" s="135">
        <f t="shared" si="2"/>
        <v>0</v>
      </c>
    </row>
    <row r="11" spans="1:14" x14ac:dyDescent="0.25">
      <c r="A11" s="116"/>
      <c r="B11" s="117"/>
      <c r="C11" s="190"/>
      <c r="D11" s="118"/>
      <c r="E11" s="119"/>
      <c r="F11" s="120"/>
      <c r="G11" s="121"/>
      <c r="H11" s="121"/>
      <c r="I11" s="121"/>
      <c r="J11" s="122"/>
      <c r="K11" s="114">
        <f t="shared" ref="K11:K13" si="3">SUM(F11:I11)</f>
        <v>0</v>
      </c>
      <c r="L11" s="123"/>
      <c r="M11" s="114">
        <f t="shared" si="1"/>
        <v>0</v>
      </c>
      <c r="N11" s="125"/>
    </row>
    <row r="12" spans="1:14" x14ac:dyDescent="0.25">
      <c r="A12" s="116"/>
      <c r="B12" s="117"/>
      <c r="C12" s="190"/>
      <c r="D12" s="118"/>
      <c r="E12" s="119"/>
      <c r="F12" s="120"/>
      <c r="G12" s="121"/>
      <c r="H12" s="121"/>
      <c r="I12" s="121"/>
      <c r="J12" s="122"/>
      <c r="K12" s="114">
        <f t="shared" si="3"/>
        <v>0</v>
      </c>
      <c r="L12" s="123"/>
      <c r="M12" s="114">
        <f t="shared" si="1"/>
        <v>0</v>
      </c>
    </row>
    <row r="13" spans="1:14" x14ac:dyDescent="0.25">
      <c r="A13" s="116"/>
      <c r="B13" s="117"/>
      <c r="C13" s="190"/>
      <c r="D13" s="118"/>
      <c r="E13" s="119"/>
      <c r="F13" s="120"/>
      <c r="G13" s="121"/>
      <c r="H13" s="121"/>
      <c r="I13" s="121"/>
      <c r="J13" s="122"/>
      <c r="K13" s="114">
        <f t="shared" si="3"/>
        <v>0</v>
      </c>
      <c r="L13" s="123"/>
      <c r="M13" s="194">
        <f>K13+L13</f>
        <v>0</v>
      </c>
    </row>
    <row r="14" spans="1:14" ht="12.75" customHeight="1" thickBot="1" x14ac:dyDescent="0.3">
      <c r="A14" s="116"/>
      <c r="B14" s="117"/>
      <c r="C14" s="190"/>
      <c r="D14" s="118"/>
      <c r="E14" s="119"/>
      <c r="F14" s="120"/>
      <c r="G14" s="121"/>
      <c r="H14" s="121"/>
      <c r="I14" s="121"/>
      <c r="J14" s="122"/>
      <c r="K14" s="194">
        <f>SUM(F14:I14)</f>
        <v>0</v>
      </c>
      <c r="L14" s="123"/>
      <c r="M14" s="114">
        <f t="shared" si="1"/>
        <v>0</v>
      </c>
    </row>
    <row r="15" spans="1:14" s="136" customFormat="1" ht="13.8" thickBot="1" x14ac:dyDescent="0.3">
      <c r="A15" s="137" t="s">
        <v>55</v>
      </c>
      <c r="B15" s="138"/>
      <c r="C15" s="191">
        <f>SUM(C11:C14)</f>
        <v>0</v>
      </c>
      <c r="D15" s="130"/>
      <c r="E15" s="129"/>
      <c r="F15" s="133">
        <f>SUM(F11:F14)</f>
        <v>0</v>
      </c>
      <c r="G15" s="132">
        <f t="shared" ref="G15" si="4">SUM(G11:G14)</f>
        <v>0</v>
      </c>
      <c r="H15" s="132">
        <f t="shared" ref="H15" si="5">SUM(H11:H14)</f>
        <v>0</v>
      </c>
      <c r="I15" s="132">
        <f t="shared" ref="I15" si="6">SUM(I11:I14)</f>
        <v>0</v>
      </c>
      <c r="J15" s="133">
        <f t="shared" ref="J15" si="7">SUM(J11:J14)</f>
        <v>0</v>
      </c>
      <c r="K15" s="134">
        <f>SUM(K11:K14)</f>
        <v>0</v>
      </c>
      <c r="L15" s="134">
        <f>SUM(L11:L14)</f>
        <v>0</v>
      </c>
      <c r="M15" s="135">
        <f>SUM(M11:M14)</f>
        <v>0</v>
      </c>
    </row>
    <row r="16" spans="1:14" ht="13.8" thickBot="1" x14ac:dyDescent="0.3">
      <c r="A16" s="139"/>
      <c r="C16" s="192"/>
      <c r="D16" s="119"/>
      <c r="E16" s="140"/>
      <c r="F16" s="122"/>
      <c r="G16" s="141"/>
      <c r="H16" s="121"/>
      <c r="I16" s="121"/>
      <c r="J16" s="142"/>
      <c r="K16" s="122"/>
      <c r="L16" s="123"/>
      <c r="M16" s="124"/>
    </row>
    <row r="17" spans="1:13" s="136" customFormat="1" ht="21.75" customHeight="1" thickBot="1" x14ac:dyDescent="0.3">
      <c r="A17" s="137" t="s">
        <v>83</v>
      </c>
      <c r="B17" s="138"/>
      <c r="C17" s="191">
        <f>C10+C15</f>
        <v>0</v>
      </c>
      <c r="D17" s="128"/>
      <c r="E17" s="143"/>
      <c r="F17" s="131">
        <f t="shared" ref="F17:M17" si="8">F10+F15</f>
        <v>0</v>
      </c>
      <c r="G17" s="132">
        <f t="shared" si="8"/>
        <v>0</v>
      </c>
      <c r="H17" s="132">
        <f t="shared" si="8"/>
        <v>0</v>
      </c>
      <c r="I17" s="132">
        <f t="shared" si="8"/>
        <v>0</v>
      </c>
      <c r="J17" s="144">
        <f t="shared" si="8"/>
        <v>0</v>
      </c>
      <c r="K17" s="133">
        <f t="shared" si="8"/>
        <v>0</v>
      </c>
      <c r="L17" s="134">
        <f t="shared" si="8"/>
        <v>0</v>
      </c>
      <c r="M17" s="135">
        <f t="shared" si="8"/>
        <v>0</v>
      </c>
    </row>
    <row r="18" spans="1:13" x14ac:dyDescent="0.25">
      <c r="A18" s="113"/>
      <c r="C18" s="145"/>
      <c r="D18" s="113"/>
      <c r="E18" s="113"/>
      <c r="F18" s="146"/>
      <c r="G18" s="146"/>
      <c r="H18" s="146"/>
      <c r="I18" s="146"/>
      <c r="J18" s="146"/>
      <c r="K18" s="146"/>
      <c r="L18" s="146"/>
    </row>
    <row r="19" spans="1:13" x14ac:dyDescent="0.25">
      <c r="A19" s="113" t="s">
        <v>56</v>
      </c>
    </row>
    <row r="20" spans="1:13" x14ac:dyDescent="0.25">
      <c r="A20" s="111" t="s">
        <v>115</v>
      </c>
    </row>
    <row r="21" spans="1:13" x14ac:dyDescent="0.25">
      <c r="A21" s="111" t="s">
        <v>116</v>
      </c>
    </row>
    <row r="22" spans="1:13" ht="15" customHeight="1" x14ac:dyDescent="0.25">
      <c r="A22" s="318" t="s">
        <v>118</v>
      </c>
      <c r="B22" s="318"/>
      <c r="C22" s="318"/>
      <c r="D22" s="318"/>
      <c r="E22" s="318"/>
      <c r="F22" s="318"/>
      <c r="G22" s="318"/>
      <c r="H22" s="318"/>
      <c r="I22" s="318"/>
      <c r="J22" s="318"/>
      <c r="K22" s="318"/>
      <c r="L22" s="318"/>
      <c r="M22" s="318"/>
    </row>
    <row r="23" spans="1:13" ht="7.95" customHeight="1" x14ac:dyDescent="0.25">
      <c r="A23" s="147"/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</row>
    <row r="24" spans="1:13" ht="22.5" customHeight="1" x14ac:dyDescent="0.25">
      <c r="A24" s="319" t="s">
        <v>84</v>
      </c>
      <c r="B24" s="319"/>
      <c r="C24" s="319"/>
      <c r="D24" s="319"/>
      <c r="E24" s="319"/>
      <c r="F24" s="319"/>
      <c r="G24" s="319"/>
      <c r="H24" s="319"/>
      <c r="I24" s="319"/>
      <c r="J24" s="319"/>
      <c r="K24" s="319"/>
      <c r="L24" s="319"/>
      <c r="M24" s="319"/>
    </row>
    <row r="25" spans="1:13" ht="50.25" customHeight="1" x14ac:dyDescent="0.25">
      <c r="A25" s="319" t="s">
        <v>119</v>
      </c>
      <c r="B25" s="319"/>
      <c r="C25" s="319"/>
      <c r="D25" s="319"/>
      <c r="E25" s="319"/>
      <c r="F25" s="319"/>
      <c r="G25" s="319"/>
      <c r="H25" s="319"/>
      <c r="I25" s="319"/>
      <c r="J25" s="319"/>
      <c r="K25" s="319"/>
      <c r="L25" s="319"/>
      <c r="M25" s="319"/>
    </row>
    <row r="26" spans="1:13" x14ac:dyDescent="0.25">
      <c r="A26" s="149"/>
    </row>
    <row r="27" spans="1:13" x14ac:dyDescent="0.25">
      <c r="A27" s="160" t="s">
        <v>39</v>
      </c>
    </row>
    <row r="28" spans="1:13" x14ac:dyDescent="0.25">
      <c r="A28" s="160" t="s">
        <v>40</v>
      </c>
    </row>
    <row r="29" spans="1:13" x14ac:dyDescent="0.25">
      <c r="A29" s="160" t="s">
        <v>41</v>
      </c>
    </row>
    <row r="33" spans="2:5" x14ac:dyDescent="0.25">
      <c r="B33" s="148"/>
      <c r="E33" s="150"/>
    </row>
  </sheetData>
  <mergeCells count="3">
    <mergeCell ref="A22:M22"/>
    <mergeCell ref="A24:M24"/>
    <mergeCell ref="A25:M25"/>
  </mergeCells>
  <printOptions horizontalCentered="1" gridLines="1"/>
  <pageMargins left="0.19685039370078741" right="0.19685039370078741" top="0.78740157480314965" bottom="0.78740157480314965" header="0.51181102362204722" footer="0.59055118110236227"/>
  <pageSetup paperSize="9" scale="94" orientation="landscape" horizontalDpi="4294967294" verticalDpi="300" r:id="rId1"/>
  <headerFooter alignWithMargins="0">
    <oddHeader>&amp;C&amp;"Tahoma,Obyčejné"Platová inventura - obec&amp;R&amp;"Tahoma,Obyčejné"Příloha č. 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FR za IČ - obec_2026</vt:lpstr>
      <vt:lpstr>VZOR-PI obec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kozusznikova</dc:creator>
  <cp:lastModifiedBy>Vráželová Renata</cp:lastModifiedBy>
  <cp:lastPrinted>2026-04-29T07:40:03Z</cp:lastPrinted>
  <dcterms:created xsi:type="dcterms:W3CDTF">2010-01-29T09:35:36Z</dcterms:created>
  <dcterms:modified xsi:type="dcterms:W3CDTF">2026-04-30T09:03:45Z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2022-03-11T10:05:49Z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87c369e2-568d-44c0-ace6-e250c02bb0d4</vt:lpwstr>
  </property>
  <property fmtid="{D5CDD505-2E9C-101B-9397-08002B2CF9AE}" pid="8" name="MSIP_Label_63ff9749-f68b-40ec-aa05-229831920469_ContentBits">
    <vt:lpwstr>2</vt:lpwstr>
  </property>
</Properties>
</file>